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Šios_darbaknygės" defaultThemeVersion="124226"/>
  <mc:AlternateContent xmlns:mc="http://schemas.openxmlformats.org/markup-compatibility/2006">
    <mc:Choice Requires="x15">
      <x15ac:absPath xmlns:x15ac="http://schemas.microsoft.com/office/spreadsheetml/2010/11/ac" url="C:\Users\O\Desktop\"/>
    </mc:Choice>
  </mc:AlternateContent>
  <xr:revisionPtr revIDLastSave="0" documentId="13_ncr:1_{665FD127-AAA4-4EEC-B07E-10FC5B0139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/>
  <c r="M10" i="1"/>
  <c r="N10" i="1"/>
  <c r="M12" i="1"/>
  <c r="N1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8" i="1"/>
  <c r="N28" i="1"/>
  <c r="M29" i="1"/>
  <c r="N29" i="1"/>
  <c r="M30" i="1"/>
  <c r="N30" i="1"/>
  <c r="M31" i="1"/>
  <c r="N31" i="1"/>
  <c r="M32" i="1"/>
  <c r="N32" i="1"/>
  <c r="M33" i="1"/>
  <c r="N33" i="1"/>
  <c r="M35" i="1"/>
  <c r="N35" i="1"/>
  <c r="M36" i="1"/>
  <c r="N36" i="1"/>
  <c r="M37" i="1"/>
  <c r="F37" i="1" s="1"/>
  <c r="N37" i="1"/>
  <c r="G37" i="1" s="1"/>
  <c r="M38" i="1"/>
  <c r="F38" i="1" s="1"/>
  <c r="N38" i="1"/>
  <c r="G38" i="1" s="1"/>
  <c r="M39" i="1"/>
  <c r="F39" i="1" s="1"/>
  <c r="N39" i="1"/>
  <c r="G39" i="1" s="1"/>
  <c r="M40" i="1"/>
  <c r="F40" i="1" s="1"/>
  <c r="N40" i="1"/>
  <c r="G40" i="1" s="1"/>
  <c r="M41" i="1"/>
  <c r="N41" i="1"/>
  <c r="M42" i="1"/>
  <c r="N42" i="1"/>
  <c r="M43" i="1"/>
  <c r="N43" i="1"/>
  <c r="G35" i="1" l="1"/>
  <c r="G43" i="1"/>
  <c r="F43" i="1"/>
  <c r="G42" i="1"/>
  <c r="F42" i="1"/>
  <c r="G41" i="1"/>
  <c r="F41" i="1"/>
  <c r="G36" i="1"/>
  <c r="F36" i="1"/>
  <c r="F35" i="1"/>
  <c r="G33" i="1"/>
  <c r="F33" i="1"/>
  <c r="G32" i="1"/>
  <c r="F32" i="1"/>
  <c r="G31" i="1"/>
  <c r="F31" i="1"/>
  <c r="G30" i="1"/>
  <c r="F30" i="1"/>
  <c r="G29" i="1"/>
  <c r="F29" i="1"/>
  <c r="G28" i="1"/>
  <c r="F28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2" i="1"/>
  <c r="F12" i="1"/>
  <c r="G13" i="1" l="1"/>
  <c r="F13" i="1"/>
  <c r="G10" i="1"/>
  <c r="F10" i="1"/>
  <c r="G9" i="1" l="1"/>
  <c r="D52" i="1" s="1"/>
  <c r="E52" i="1" s="1"/>
  <c r="F9" i="1"/>
  <c r="D48" i="1" s="1"/>
  <c r="E48" i="1" l="1"/>
  <c r="D50" i="1"/>
  <c r="E50" i="1" s="1"/>
</calcChain>
</file>

<file path=xl/sharedStrings.xml><?xml version="1.0" encoding="utf-8"?>
<sst xmlns="http://schemas.openxmlformats.org/spreadsheetml/2006/main" count="103" uniqueCount="71">
  <si>
    <t>Klasė</t>
  </si>
  <si>
    <t>Pamokų skaičius</t>
  </si>
  <si>
    <t>Matematika</t>
  </si>
  <si>
    <t>Data</t>
  </si>
  <si>
    <t>1 p.</t>
  </si>
  <si>
    <t>4 p.</t>
  </si>
  <si>
    <t>2 p.</t>
  </si>
  <si>
    <t>3 p.</t>
  </si>
  <si>
    <t>parašas</t>
  </si>
  <si>
    <t>III kl.</t>
  </si>
  <si>
    <t>IV kl.</t>
  </si>
  <si>
    <t>6 p.</t>
  </si>
  <si>
    <t>Fizinis ugdymas</t>
  </si>
  <si>
    <t>TELŠIŲ VINCENTO BORISEVIČIAUS GIMNAZIJA</t>
  </si>
  <si>
    <t>Etninė kultūra</t>
  </si>
  <si>
    <t>Psihologija</t>
  </si>
  <si>
    <t>Rengimas šeimai</t>
  </si>
  <si>
    <t>Laisvės kovų istorija</t>
  </si>
  <si>
    <t>Ne mažiau kaip 70 val. per dvejus metus</t>
  </si>
  <si>
    <t>Vardas</t>
  </si>
  <si>
    <t>Nr.</t>
  </si>
  <si>
    <t>Dalykai</t>
  </si>
  <si>
    <t>Privalomi dalykai</t>
  </si>
  <si>
    <t xml:space="preserve">Lietuvių kalba ir literatūra </t>
  </si>
  <si>
    <t xml:space="preserve">  Privalomi pasirenkamieji dalykai (bent vienas iš kiekvienos dalyko grupės)</t>
  </si>
  <si>
    <t>Dorinis ugdymas</t>
  </si>
  <si>
    <t>Tikyba</t>
  </si>
  <si>
    <t>Šokis</t>
  </si>
  <si>
    <t>Kalbinis ugdymas</t>
  </si>
  <si>
    <t>Užsienio kalba (anglų)</t>
  </si>
  <si>
    <t>Užsienio kalba (rusų)</t>
  </si>
  <si>
    <t>Užsienio kalba (vokiečių)</t>
  </si>
  <si>
    <t>Meninis ugdymas</t>
  </si>
  <si>
    <t>Dailė</t>
  </si>
  <si>
    <t>Muzika</t>
  </si>
  <si>
    <t>Taikomosios technologijos</t>
  </si>
  <si>
    <t>Biologija</t>
  </si>
  <si>
    <t>Chemija</t>
  </si>
  <si>
    <t>Fizika</t>
  </si>
  <si>
    <t>Informatika</t>
  </si>
  <si>
    <t>Visuomeninis ugdymas</t>
  </si>
  <si>
    <t>Istorija</t>
  </si>
  <si>
    <t>Geografija</t>
  </si>
  <si>
    <t>Laisvai pasirenkamasis dalykas (galima rinktis papildomai)</t>
  </si>
  <si>
    <t>Planimetrija**</t>
  </si>
  <si>
    <t>Kompleksinis chemijos kurso kartojimas</t>
  </si>
  <si>
    <t>Fizikos kompleksiniai uždaviniai</t>
  </si>
  <si>
    <t>Istorijos šaltiniai</t>
  </si>
  <si>
    <t xml:space="preserve">Bendroji biologija </t>
  </si>
  <si>
    <t>Privaloma socialinė-pilietinė veikla</t>
  </si>
  <si>
    <t>Iš viso dalykų:</t>
  </si>
  <si>
    <t>Pamokų sk. III klasėje:</t>
  </si>
  <si>
    <t>Pamokų sk. IV klasėje:</t>
  </si>
  <si>
    <t>Dalykų turi būti ne mažiau kaip 8</t>
  </si>
  <si>
    <t>Pamokų turi būti ne mažiau kaip 25 ir ne daugiau kaip 35</t>
  </si>
  <si>
    <t>Mokinio (-ės) vardas, pavardė</t>
  </si>
  <si>
    <t>Tėvų (globėjų) vardas, pavardė</t>
  </si>
  <si>
    <t>Pavardė</t>
  </si>
  <si>
    <t>Rinktis reikia mažiausiai 8 dalykus (eil. Nr. 1–8); papildomai galima rinktis laisvai pasirenkamus dalykus (eil. Nr. 9) ir dalyko mudulius (eil.Nr. 10).</t>
  </si>
  <si>
    <t>Teksto mediacija anglų kalba</t>
  </si>
  <si>
    <t>Astronomija</t>
  </si>
  <si>
    <t>Menų istorija</t>
  </si>
  <si>
    <t>Gamtamokslinis ir technologinis ugdymas</t>
  </si>
  <si>
    <t>Brandos darbas</t>
  </si>
  <si>
    <t>50 val.</t>
  </si>
  <si>
    <t>2024–2026 m. m. individualus ugdymo(si) planas (III–IV kl.)</t>
  </si>
  <si>
    <t>Duomenų tyrybos, programavimo ir saugaus elgesio pradmenys***</t>
  </si>
  <si>
    <t xml:space="preserve">Privalomų pamokų minimumas – 25 val.(pamokos) per savaitę, maksimumas – 35 val. Dalyko modulis nėra atskiras dalykas, jam skirta 1 valanda įskaičiuojama į bendrą pamokų (valandų) skaičių per savaitę. Keisdamas dalyką, kursą, modulį, mokinys vadovaujasi "Mokomojo dalyko, dalyko kurso, mokėjimo lygio, modulio keitimo tvarkos aprašu".**Planimetrijos dalyko modulis privalomas III klasėje (36 pamokos) atnaujintos vidurinio ugdymo metamatikos bendrosios programos. ***Informatikos modulis ,,Duomenų tyrybos, programavimo ir saugaus elgesio pradmenys" yra privalomas mokiniams, pasirinkusiems mokytis informatiką. </t>
  </si>
  <si>
    <t>Lietuvių k. ir lit. Teksto analizė ir viešoji kalba</t>
  </si>
  <si>
    <t xml:space="preserve">Matematikos supratimas ir gilinimas </t>
  </si>
  <si>
    <t>Dalyko modulis (galima rinktis papildomai)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</si>
</sst>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Times New Roman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rgb="FFC0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C00000"/>
      <name val="Times New Roman"/>
      <family val="1"/>
      <charset val="186"/>
    </font>
    <font>
      <b/>
      <sz val="6"/>
      <name val="Times New Roman"/>
      <family val="1"/>
      <charset val="186"/>
    </font>
    <font>
      <sz val="6"/>
      <name val="Times New Roman"/>
      <family val="1"/>
      <charset val="186"/>
    </font>
    <font>
      <i/>
      <sz val="6"/>
      <name val="Times New Roman"/>
      <family val="1"/>
      <charset val="186"/>
    </font>
    <font>
      <sz val="6"/>
      <color theme="1"/>
      <name val="Times New Roman"/>
      <family val="1"/>
      <charset val="186"/>
    </font>
    <font>
      <sz val="6"/>
      <color indexed="10"/>
      <name val="Times New Roman"/>
      <family val="1"/>
      <charset val="186"/>
    </font>
    <font>
      <sz val="9"/>
      <name val="Times New Roman"/>
      <family val="1"/>
      <charset val="186"/>
    </font>
    <font>
      <sz val="8.5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quotePrefix="1"/>
    <xf numFmtId="0" fontId="2" fillId="0" borderId="3" xfId="0" applyFont="1" applyBorder="1" applyAlignment="1">
      <alignment horizontal="left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2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2"/>
    </xf>
    <xf numFmtId="0" fontId="6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4" fillId="0" borderId="0" xfId="0" applyFont="1" applyAlignment="1">
      <alignment horizontal="left" vertical="center" indent="2"/>
    </xf>
    <xf numFmtId="0" fontId="1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0" fillId="0" borderId="3" xfId="0" applyBorder="1"/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22" fillId="0" borderId="1" xfId="0" applyFont="1" applyBorder="1" applyAlignment="1">
      <alignment horizontal="center" vertical="center" wrapText="1"/>
    </xf>
    <xf numFmtId="0" fontId="23" fillId="0" borderId="4" xfId="0" quotePrefix="1" applyFont="1" applyBorder="1" applyAlignment="1">
      <alignment horizontal="right" vertical="center" wrapText="1"/>
    </xf>
    <xf numFmtId="0" fontId="23" fillId="0" borderId="5" xfId="0" applyFont="1" applyBorder="1" applyAlignment="1">
      <alignment horizontal="right" vertical="center" wrapText="1"/>
    </xf>
    <xf numFmtId="0" fontId="23" fillId="0" borderId="4" xfId="0" quotePrefix="1" applyFont="1" applyBorder="1" applyAlignment="1">
      <alignment vertical="center" wrapText="1"/>
    </xf>
    <xf numFmtId="0" fontId="23" fillId="0" borderId="5" xfId="0" quotePrefix="1" applyFont="1" applyBorder="1" applyAlignment="1">
      <alignment vertical="center" wrapText="1"/>
    </xf>
    <xf numFmtId="0" fontId="20" fillId="0" borderId="5" xfId="0" quotePrefix="1" applyFont="1" applyBorder="1"/>
    <xf numFmtId="0" fontId="6" fillId="0" borderId="1" xfId="0" applyFont="1" applyBorder="1" applyAlignment="1">
      <alignment horizontal="left" vertical="center"/>
    </xf>
    <xf numFmtId="0" fontId="23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5" xfId="0" quotePrefix="1" applyFont="1" applyBorder="1" applyAlignment="1">
      <alignment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24" fillId="0" borderId="1" xfId="0" applyFont="1" applyBorder="1"/>
    <xf numFmtId="0" fontId="6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center"/>
    </xf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</cellXfs>
  <cellStyles count="1">
    <cellStyle name="Įprastas" xfId="0" builtinId="0"/>
  </cellStyles>
  <dxfs count="10"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ont>
        <b/>
        <i val="0"/>
        <condense val="0"/>
        <extend val="0"/>
      </font>
      <fill>
        <patternFill patternType="none">
          <bgColor indexed="65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2" defaultPivotStyle="PivotStyleLight16"/>
  <colors>
    <mruColors>
      <color rgb="FFE8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K$17" lockText="1" noThreeD="1"/>
</file>

<file path=xl/ctrlProps/ctrlProp11.xml><?xml version="1.0" encoding="utf-8"?>
<formControlPr xmlns="http://schemas.microsoft.com/office/spreadsheetml/2009/9/main" objectType="CheckBox" fmlaLink="$K$18" lockText="1" noThreeD="1"/>
</file>

<file path=xl/ctrlProps/ctrlProp12.xml><?xml version="1.0" encoding="utf-8"?>
<formControlPr xmlns="http://schemas.microsoft.com/office/spreadsheetml/2009/9/main" objectType="CheckBox" fmlaLink="$K$19" lockText="1" noThreeD="1"/>
</file>

<file path=xl/ctrlProps/ctrlProp13.xml><?xml version="1.0" encoding="utf-8"?>
<formControlPr xmlns="http://schemas.microsoft.com/office/spreadsheetml/2009/9/main" objectType="CheckBox" fmlaLink="$K$20" lockText="1" noThreeD="1"/>
</file>

<file path=xl/ctrlProps/ctrlProp14.xml><?xml version="1.0" encoding="utf-8"?>
<formControlPr xmlns="http://schemas.microsoft.com/office/spreadsheetml/2009/9/main" objectType="CheckBox" fmlaLink="$K$21" lockText="1" noThreeD="1"/>
</file>

<file path=xl/ctrlProps/ctrlProp15.xml><?xml version="1.0" encoding="utf-8"?>
<formControlPr xmlns="http://schemas.microsoft.com/office/spreadsheetml/2009/9/main" objectType="CheckBox" fmlaLink="$K$22" lockText="1" noThreeD="1"/>
</file>

<file path=xl/ctrlProps/ctrlProp16.xml><?xml version="1.0" encoding="utf-8"?>
<formControlPr xmlns="http://schemas.microsoft.com/office/spreadsheetml/2009/9/main" objectType="CheckBox" fmlaLink="$K$23" lockText="1" noThreeD="1"/>
</file>

<file path=xl/ctrlProps/ctrlProp17.xml><?xml version="1.0" encoding="utf-8"?>
<formControlPr xmlns="http://schemas.microsoft.com/office/spreadsheetml/2009/9/main" objectType="CheckBox" fmlaLink="$K$24" lockText="1" noThreeD="1"/>
</file>

<file path=xl/ctrlProps/ctrlProp18.xml><?xml version="1.0" encoding="utf-8"?>
<formControlPr xmlns="http://schemas.microsoft.com/office/spreadsheetml/2009/9/main" objectType="CheckBox" fmlaLink="$K$25" lockText="1" noThreeD="1"/>
</file>

<file path=xl/ctrlProps/ctrlProp19.xml><?xml version="1.0" encoding="utf-8"?>
<formControlPr xmlns="http://schemas.microsoft.com/office/spreadsheetml/2009/9/main" objectType="CheckBox" fmlaLink="$K$26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fmlaLink="$K$28" lockText="1" noThreeD="1"/>
</file>

<file path=xl/ctrlProps/ctrlProp21.xml><?xml version="1.0" encoding="utf-8"?>
<formControlPr xmlns="http://schemas.microsoft.com/office/spreadsheetml/2009/9/main" objectType="CheckBox" fmlaLink="$K$29" lockText="1" noThreeD="1"/>
</file>

<file path=xl/ctrlProps/ctrlProp22.xml><?xml version="1.0" encoding="utf-8"?>
<formControlPr xmlns="http://schemas.microsoft.com/office/spreadsheetml/2009/9/main" objectType="CheckBox" fmlaLink="$K$30" lockText="1" noThreeD="1"/>
</file>

<file path=xl/ctrlProps/ctrlProp23.xml><?xml version="1.0" encoding="utf-8"?>
<formControlPr xmlns="http://schemas.microsoft.com/office/spreadsheetml/2009/9/main" objectType="CheckBox" fmlaLink="$K$31" lockText="1" noThreeD="1"/>
</file>

<file path=xl/ctrlProps/ctrlProp24.xml><?xml version="1.0" encoding="utf-8"?>
<formControlPr xmlns="http://schemas.microsoft.com/office/spreadsheetml/2009/9/main" objectType="CheckBox" fmlaLink="$K$32" lockText="1" noThreeD="1"/>
</file>

<file path=xl/ctrlProps/ctrlProp25.xml><?xml version="1.0" encoding="utf-8"?>
<formControlPr xmlns="http://schemas.microsoft.com/office/spreadsheetml/2009/9/main" objectType="CheckBox" fmlaLink="$K$33" lockText="1" noThreeD="1"/>
</file>

<file path=xl/ctrlProps/ctrlProp26.xml><?xml version="1.0" encoding="utf-8"?>
<formControlPr xmlns="http://schemas.microsoft.com/office/spreadsheetml/2009/9/main" objectType="CheckBox" fmlaLink="$K$35" lockText="1" noThreeD="1"/>
</file>

<file path=xl/ctrlProps/ctrlProp27.xml><?xml version="1.0" encoding="utf-8"?>
<formControlPr xmlns="http://schemas.microsoft.com/office/spreadsheetml/2009/9/main" objectType="CheckBox" fmlaLink="$K$36" lockText="1" noThreeD="1"/>
</file>

<file path=xl/ctrlProps/ctrlProp28.xml><?xml version="1.0" encoding="utf-8"?>
<formControlPr xmlns="http://schemas.microsoft.com/office/spreadsheetml/2009/9/main" objectType="CheckBox" fmlaLink="$K$39" lockText="1" noThreeD="1"/>
</file>

<file path=xl/ctrlProps/ctrlProp29.xml><?xml version="1.0" encoding="utf-8"?>
<formControlPr xmlns="http://schemas.microsoft.com/office/spreadsheetml/2009/9/main" objectType="CheckBox" fmlaLink="$K$40" lockText="1" noThreeD="1"/>
</file>

<file path=xl/ctrlProps/ctrlProp3.xml><?xml version="1.0" encoding="utf-8"?>
<formControlPr xmlns="http://schemas.microsoft.com/office/spreadsheetml/2009/9/main" objectType="CheckBox" fmlaLink="$K$10" lockText="1" noThreeD="1"/>
</file>

<file path=xl/ctrlProps/ctrlProp30.xml><?xml version="1.0" encoding="utf-8"?>
<formControlPr xmlns="http://schemas.microsoft.com/office/spreadsheetml/2009/9/main" objectType="CheckBox" fmlaLink="$K$41" lockText="1" noThreeD="1"/>
</file>

<file path=xl/ctrlProps/ctrlProp31.xml><?xml version="1.0" encoding="utf-8"?>
<formControlPr xmlns="http://schemas.microsoft.com/office/spreadsheetml/2009/9/main" objectType="CheckBox" fmlaLink="$K$42" lockText="1" noThreeD="1"/>
</file>

<file path=xl/ctrlProps/ctrlProp32.xml><?xml version="1.0" encoding="utf-8"?>
<formControlPr xmlns="http://schemas.microsoft.com/office/spreadsheetml/2009/9/main" objectType="CheckBox" fmlaLink="$K$43" lockText="1" noThreeD="1"/>
</file>

<file path=xl/ctrlProps/ctrlProp33.xml><?xml version="1.0" encoding="utf-8"?>
<formControlPr xmlns="http://schemas.microsoft.com/office/spreadsheetml/2009/9/main" objectType="CheckBox" fmlaLink="$K$37" lockText="1" noThreeD="1"/>
</file>

<file path=xl/ctrlProps/ctrlProp34.xml><?xml version="1.0" encoding="utf-8"?>
<formControlPr xmlns="http://schemas.microsoft.com/office/spreadsheetml/2009/9/main" objectType="CheckBox" fmlaLink="$K$38" lockText="1" noThreeD="1"/>
</file>

<file path=xl/ctrlProps/ctrlProp35.xml><?xml version="1.0" encoding="utf-8"?>
<formControlPr xmlns="http://schemas.microsoft.com/office/spreadsheetml/2009/9/main" objectType="CheckBox" fmlaLink="$K$39" lockText="1" noThreeD="1"/>
</file>

<file path=xl/ctrlProps/ctrlProp4.xml><?xml version="1.0" encoding="utf-8"?>
<formControlPr xmlns="http://schemas.microsoft.com/office/spreadsheetml/2009/9/main" objectType="CheckBox" fmlaLink="$L$10" lockText="1" noThreeD="1"/>
</file>

<file path=xl/ctrlProps/ctrlProp5.xml><?xml version="1.0" encoding="utf-8"?>
<formControlPr xmlns="http://schemas.microsoft.com/office/spreadsheetml/2009/9/main" objectType="CheckBox" fmlaLink="$K$12" lockText="1" noThreeD="1"/>
</file>

<file path=xl/ctrlProps/ctrlProp6.xml><?xml version="1.0" encoding="utf-8"?>
<formControlPr xmlns="http://schemas.microsoft.com/office/spreadsheetml/2009/9/main" objectType="CheckBox" fmlaLink="$K$13" lockText="1" noThreeD="1"/>
</file>

<file path=xl/ctrlProps/ctrlProp7.xml><?xml version="1.0" encoding="utf-8"?>
<formControlPr xmlns="http://schemas.microsoft.com/office/spreadsheetml/2009/9/main" objectType="CheckBox" fmlaLink="$K$14" lockText="1" noThreeD="1"/>
</file>

<file path=xl/ctrlProps/ctrlProp8.xml><?xml version="1.0" encoding="utf-8"?>
<formControlPr xmlns="http://schemas.microsoft.com/office/spreadsheetml/2009/9/main" objectType="CheckBox" fmlaLink="$K$15" lockText="1" noThreeD="1"/>
</file>

<file path=xl/ctrlProps/ctrlProp9.xml><?xml version="1.0" encoding="utf-8"?>
<formControlPr xmlns="http://schemas.microsoft.com/office/spreadsheetml/2009/9/main" objectType="CheckBox" fmlaLink="$K$16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581025</xdr:colOff>
      <xdr:row>45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95900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7</xdr:row>
          <xdr:rowOff>142875</xdr:rowOff>
        </xdr:from>
        <xdr:to>
          <xdr:col>7</xdr:col>
          <xdr:colOff>466725</xdr:colOff>
          <xdr:row>9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7</xdr:row>
          <xdr:rowOff>133350</xdr:rowOff>
        </xdr:from>
        <xdr:to>
          <xdr:col>8</xdr:col>
          <xdr:colOff>438150</xdr:colOff>
          <xdr:row>9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161925</xdr:colOff>
          <xdr:row>8</xdr:row>
          <xdr:rowOff>142875</xdr:rowOff>
        </xdr:from>
        <xdr:to>
          <xdr:col>7</xdr:col>
          <xdr:colOff>466725</xdr:colOff>
          <xdr:row>10</xdr:row>
          <xdr:rowOff>19050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8</xdr:row>
          <xdr:rowOff>142875</xdr:rowOff>
        </xdr:from>
        <xdr:to>
          <xdr:col>8</xdr:col>
          <xdr:colOff>438150</xdr:colOff>
          <xdr:row>10</xdr:row>
          <xdr:rowOff>19050</xdr:rowOff>
        </xdr:to>
        <xdr:sp macro="" textlink="">
          <xdr:nvSpPr>
            <xdr:cNvPr id="1311" name="Check Box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10</xdr:row>
          <xdr:rowOff>142875</xdr:rowOff>
        </xdr:from>
        <xdr:to>
          <xdr:col>8</xdr:col>
          <xdr:colOff>95250</xdr:colOff>
          <xdr:row>12</xdr:row>
          <xdr:rowOff>19050</xdr:rowOff>
        </xdr:to>
        <xdr:sp macro="" textlink="">
          <xdr:nvSpPr>
            <xdr:cNvPr id="1312" name="Check Box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11</xdr:row>
          <xdr:rowOff>142875</xdr:rowOff>
        </xdr:from>
        <xdr:to>
          <xdr:col>8</xdr:col>
          <xdr:colOff>95250</xdr:colOff>
          <xdr:row>13</xdr:row>
          <xdr:rowOff>19050</xdr:rowOff>
        </xdr:to>
        <xdr:sp macro="" textlink="">
          <xdr:nvSpPr>
            <xdr:cNvPr id="1354" name="Check Box 330" hidden="1">
              <a:extLst>
                <a:ext uri="{63B3BB69-23CF-44E3-9099-C40C66FF867C}">
                  <a14:compatExt spid="_x0000_s1354"/>
                </a:ext>
                <a:ext uri="{FF2B5EF4-FFF2-40B4-BE49-F238E27FC236}">
                  <a16:creationId xmlns:a16="http://schemas.microsoft.com/office/drawing/2014/main" id="{00000000-0008-0000-0000-00004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12</xdr:row>
          <xdr:rowOff>152400</xdr:rowOff>
        </xdr:from>
        <xdr:to>
          <xdr:col>8</xdr:col>
          <xdr:colOff>95250</xdr:colOff>
          <xdr:row>14</xdr:row>
          <xdr:rowOff>19050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13</xdr:row>
          <xdr:rowOff>142875</xdr:rowOff>
        </xdr:from>
        <xdr:to>
          <xdr:col>8</xdr:col>
          <xdr:colOff>85725</xdr:colOff>
          <xdr:row>15</xdr:row>
          <xdr:rowOff>19050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14</xdr:row>
          <xdr:rowOff>142875</xdr:rowOff>
        </xdr:from>
        <xdr:to>
          <xdr:col>8</xdr:col>
          <xdr:colOff>85725</xdr:colOff>
          <xdr:row>16</xdr:row>
          <xdr:rowOff>19050</xdr:rowOff>
        </xdr:to>
        <xdr:sp macro="" textlink="">
          <xdr:nvSpPr>
            <xdr:cNvPr id="1358" name="Check Box 334" hidden="1">
              <a:extLst>
                <a:ext uri="{63B3BB69-23CF-44E3-9099-C40C66FF867C}">
                  <a14:compatExt spid="_x0000_s1358"/>
                </a:ext>
                <a:ext uri="{FF2B5EF4-FFF2-40B4-BE49-F238E27FC236}">
                  <a16:creationId xmlns:a16="http://schemas.microsoft.com/office/drawing/2014/main" id="{00000000-0008-0000-0000-00004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15</xdr:row>
          <xdr:rowOff>142875</xdr:rowOff>
        </xdr:from>
        <xdr:to>
          <xdr:col>8</xdr:col>
          <xdr:colOff>85725</xdr:colOff>
          <xdr:row>17</xdr:row>
          <xdr:rowOff>19050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16</xdr:row>
          <xdr:rowOff>142875</xdr:rowOff>
        </xdr:from>
        <xdr:to>
          <xdr:col>8</xdr:col>
          <xdr:colOff>85725</xdr:colOff>
          <xdr:row>18</xdr:row>
          <xdr:rowOff>19050</xdr:rowOff>
        </xdr:to>
        <xdr:sp macro="" textlink="">
          <xdr:nvSpPr>
            <xdr:cNvPr id="1360" name="Check Box 336" hidden="1">
              <a:extLst>
                <a:ext uri="{63B3BB69-23CF-44E3-9099-C40C66FF867C}">
                  <a14:compatExt spid="_x0000_s1360"/>
                </a:ext>
                <a:ext uri="{FF2B5EF4-FFF2-40B4-BE49-F238E27FC236}">
                  <a16:creationId xmlns:a16="http://schemas.microsoft.com/office/drawing/2014/main" id="{00000000-0008-0000-0000-00005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17</xdr:row>
          <xdr:rowOff>142875</xdr:rowOff>
        </xdr:from>
        <xdr:to>
          <xdr:col>8</xdr:col>
          <xdr:colOff>85725</xdr:colOff>
          <xdr:row>19</xdr:row>
          <xdr:rowOff>19050</xdr:rowOff>
        </xdr:to>
        <xdr:sp macro="" textlink="">
          <xdr:nvSpPr>
            <xdr:cNvPr id="1361" name="Check Box 337" hidden="1">
              <a:extLst>
                <a:ext uri="{63B3BB69-23CF-44E3-9099-C40C66FF867C}">
                  <a14:compatExt spid="_x0000_s1361"/>
                </a:ext>
                <a:ext uri="{FF2B5EF4-FFF2-40B4-BE49-F238E27FC236}">
                  <a16:creationId xmlns:a16="http://schemas.microsoft.com/office/drawing/2014/main" id="{00000000-0008-0000-0000-00005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18</xdr:row>
          <xdr:rowOff>142875</xdr:rowOff>
        </xdr:from>
        <xdr:to>
          <xdr:col>8</xdr:col>
          <xdr:colOff>85725</xdr:colOff>
          <xdr:row>20</xdr:row>
          <xdr:rowOff>19050</xdr:rowOff>
        </xdr:to>
        <xdr:sp macro="" textlink="">
          <xdr:nvSpPr>
            <xdr:cNvPr id="1362" name="Check Box 338" hidden="1">
              <a:extLst>
                <a:ext uri="{63B3BB69-23CF-44E3-9099-C40C66FF867C}">
                  <a14:compatExt spid="_x0000_s1362"/>
                </a:ext>
                <a:ext uri="{FF2B5EF4-FFF2-40B4-BE49-F238E27FC236}">
                  <a16:creationId xmlns:a16="http://schemas.microsoft.com/office/drawing/2014/main" id="{00000000-0008-0000-0000-00005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19</xdr:row>
          <xdr:rowOff>142875</xdr:rowOff>
        </xdr:from>
        <xdr:to>
          <xdr:col>8</xdr:col>
          <xdr:colOff>85725</xdr:colOff>
          <xdr:row>21</xdr:row>
          <xdr:rowOff>19050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20</xdr:row>
          <xdr:rowOff>133350</xdr:rowOff>
        </xdr:from>
        <xdr:to>
          <xdr:col>8</xdr:col>
          <xdr:colOff>85725</xdr:colOff>
          <xdr:row>22</xdr:row>
          <xdr:rowOff>9525</xdr:rowOff>
        </xdr:to>
        <xdr:sp macro="" textlink="">
          <xdr:nvSpPr>
            <xdr:cNvPr id="1366" name="Check Box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21</xdr:row>
          <xdr:rowOff>142875</xdr:rowOff>
        </xdr:from>
        <xdr:to>
          <xdr:col>8</xdr:col>
          <xdr:colOff>85725</xdr:colOff>
          <xdr:row>23</xdr:row>
          <xdr:rowOff>19050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22</xdr:row>
          <xdr:rowOff>142875</xdr:rowOff>
        </xdr:from>
        <xdr:to>
          <xdr:col>8</xdr:col>
          <xdr:colOff>85725</xdr:colOff>
          <xdr:row>24</xdr:row>
          <xdr:rowOff>19050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23</xdr:row>
          <xdr:rowOff>142875</xdr:rowOff>
        </xdr:from>
        <xdr:to>
          <xdr:col>8</xdr:col>
          <xdr:colOff>85725</xdr:colOff>
          <xdr:row>25</xdr:row>
          <xdr:rowOff>19050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390525</xdr:colOff>
          <xdr:row>24</xdr:row>
          <xdr:rowOff>133350</xdr:rowOff>
        </xdr:from>
        <xdr:to>
          <xdr:col>8</xdr:col>
          <xdr:colOff>85725</xdr:colOff>
          <xdr:row>26</xdr:row>
          <xdr:rowOff>9525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26</xdr:row>
          <xdr:rowOff>142875</xdr:rowOff>
        </xdr:from>
        <xdr:to>
          <xdr:col>8</xdr:col>
          <xdr:colOff>95250</xdr:colOff>
          <xdr:row>28</xdr:row>
          <xdr:rowOff>19050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27</xdr:row>
          <xdr:rowOff>142875</xdr:rowOff>
        </xdr:from>
        <xdr:to>
          <xdr:col>8</xdr:col>
          <xdr:colOff>95250</xdr:colOff>
          <xdr:row>29</xdr:row>
          <xdr:rowOff>19050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28</xdr:row>
          <xdr:rowOff>142875</xdr:rowOff>
        </xdr:from>
        <xdr:to>
          <xdr:col>8</xdr:col>
          <xdr:colOff>95250</xdr:colOff>
          <xdr:row>30</xdr:row>
          <xdr:rowOff>19050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29</xdr:row>
          <xdr:rowOff>142875</xdr:rowOff>
        </xdr:from>
        <xdr:to>
          <xdr:col>8</xdr:col>
          <xdr:colOff>95250</xdr:colOff>
          <xdr:row>31</xdr:row>
          <xdr:rowOff>19050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30</xdr:row>
          <xdr:rowOff>142875</xdr:rowOff>
        </xdr:from>
        <xdr:to>
          <xdr:col>8</xdr:col>
          <xdr:colOff>95250</xdr:colOff>
          <xdr:row>32</xdr:row>
          <xdr:rowOff>19050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31</xdr:row>
          <xdr:rowOff>133350</xdr:rowOff>
        </xdr:from>
        <xdr:to>
          <xdr:col>8</xdr:col>
          <xdr:colOff>95250</xdr:colOff>
          <xdr:row>33</xdr:row>
          <xdr:rowOff>9525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33</xdr:row>
          <xdr:rowOff>142875</xdr:rowOff>
        </xdr:from>
        <xdr:to>
          <xdr:col>8</xdr:col>
          <xdr:colOff>114300</xdr:colOff>
          <xdr:row>35</xdr:row>
          <xdr:rowOff>19050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34</xdr:row>
          <xdr:rowOff>142875</xdr:rowOff>
        </xdr:from>
        <xdr:to>
          <xdr:col>8</xdr:col>
          <xdr:colOff>114300</xdr:colOff>
          <xdr:row>36</xdr:row>
          <xdr:rowOff>19050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35</xdr:row>
          <xdr:rowOff>142875</xdr:rowOff>
        </xdr:from>
        <xdr:to>
          <xdr:col>8</xdr:col>
          <xdr:colOff>114300</xdr:colOff>
          <xdr:row>37</xdr:row>
          <xdr:rowOff>19050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38</xdr:row>
          <xdr:rowOff>142875</xdr:rowOff>
        </xdr:from>
        <xdr:to>
          <xdr:col>8</xdr:col>
          <xdr:colOff>114300</xdr:colOff>
          <xdr:row>40</xdr:row>
          <xdr:rowOff>19050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39</xdr:row>
          <xdr:rowOff>152400</xdr:rowOff>
        </xdr:from>
        <xdr:to>
          <xdr:col>8</xdr:col>
          <xdr:colOff>114300</xdr:colOff>
          <xdr:row>41</xdr:row>
          <xdr:rowOff>19050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40</xdr:row>
          <xdr:rowOff>142875</xdr:rowOff>
        </xdr:from>
        <xdr:to>
          <xdr:col>8</xdr:col>
          <xdr:colOff>114300</xdr:colOff>
          <xdr:row>42</xdr:row>
          <xdr:rowOff>19050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41</xdr:row>
          <xdr:rowOff>142875</xdr:rowOff>
        </xdr:from>
        <xdr:to>
          <xdr:col>8</xdr:col>
          <xdr:colOff>114300</xdr:colOff>
          <xdr:row>43</xdr:row>
          <xdr:rowOff>19050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35</xdr:row>
          <xdr:rowOff>142875</xdr:rowOff>
        </xdr:from>
        <xdr:to>
          <xdr:col>8</xdr:col>
          <xdr:colOff>114300</xdr:colOff>
          <xdr:row>37</xdr:row>
          <xdr:rowOff>19050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36</xdr:row>
          <xdr:rowOff>142875</xdr:rowOff>
        </xdr:from>
        <xdr:to>
          <xdr:col>8</xdr:col>
          <xdr:colOff>104775</xdr:colOff>
          <xdr:row>38</xdr:row>
          <xdr:rowOff>19050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37</xdr:row>
          <xdr:rowOff>152400</xdr:rowOff>
        </xdr:from>
        <xdr:to>
          <xdr:col>8</xdr:col>
          <xdr:colOff>104775</xdr:colOff>
          <xdr:row>39</xdr:row>
          <xdr:rowOff>28575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O66"/>
  <sheetViews>
    <sheetView tabSelected="1" zoomScale="140" zoomScaleNormal="140" zoomScaleSheetLayoutView="100" workbookViewId="0">
      <selection activeCell="G28" sqref="G28"/>
    </sheetView>
  </sheetViews>
  <sheetFormatPr defaultRowHeight="15" x14ac:dyDescent="0.25"/>
  <cols>
    <col min="1" max="1" width="5" customWidth="1"/>
    <col min="2" max="2" width="8.7109375" customWidth="1"/>
    <col min="3" max="4" width="13.7109375" customWidth="1"/>
    <col min="5" max="5" width="25" customWidth="1"/>
    <col min="6" max="6" width="9.7109375" customWidth="1"/>
    <col min="7" max="7" width="8.7109375" customWidth="1"/>
    <col min="9" max="10" width="9.28515625" customWidth="1"/>
    <col min="11" max="14" width="9.28515625" hidden="1" customWidth="1"/>
    <col min="15" max="15" width="9.140625" hidden="1" customWidth="1"/>
    <col min="16" max="16" width="8.85546875" customWidth="1"/>
    <col min="17" max="17" width="9.140625" customWidth="1"/>
  </cols>
  <sheetData>
    <row r="1" spans="1:14" ht="15.75" x14ac:dyDescent="0.25">
      <c r="A1" s="58" t="s">
        <v>13</v>
      </c>
      <c r="B1" s="58"/>
      <c r="C1" s="58"/>
      <c r="D1" s="58"/>
      <c r="E1" s="58"/>
      <c r="F1" s="58"/>
      <c r="G1" s="58"/>
      <c r="H1" s="58"/>
    </row>
    <row r="2" spans="1:14" s="12" customFormat="1" ht="6" customHeight="1" x14ac:dyDescent="0.2">
      <c r="A2" s="11"/>
      <c r="B2" s="11"/>
      <c r="C2" s="11"/>
      <c r="D2" s="11"/>
      <c r="E2" s="11"/>
      <c r="F2" s="11"/>
      <c r="G2" s="11"/>
      <c r="H2" s="11"/>
    </row>
    <row r="3" spans="1:14" ht="15.75" x14ac:dyDescent="0.25">
      <c r="A3" s="58" t="s">
        <v>65</v>
      </c>
      <c r="B3" s="58"/>
      <c r="C3" s="58"/>
      <c r="D3" s="58"/>
      <c r="E3" s="58"/>
      <c r="F3" s="58"/>
      <c r="G3" s="58"/>
      <c r="H3" s="58"/>
    </row>
    <row r="4" spans="1:14" ht="6" customHeight="1" x14ac:dyDescent="0.25">
      <c r="A4" s="1"/>
      <c r="B4" s="1"/>
      <c r="C4" s="1"/>
      <c r="D4" s="1"/>
      <c r="E4" s="1"/>
      <c r="F4" s="1"/>
      <c r="G4" s="1"/>
      <c r="H4" s="1"/>
    </row>
    <row r="5" spans="1:14" ht="15.75" x14ac:dyDescent="0.25">
      <c r="A5" s="1"/>
      <c r="B5" s="34" t="s">
        <v>19</v>
      </c>
      <c r="C5" s="27"/>
      <c r="D5" s="34" t="s">
        <v>57</v>
      </c>
      <c r="E5" s="9"/>
      <c r="F5" s="35" t="s">
        <v>0</v>
      </c>
      <c r="G5" s="13"/>
      <c r="H5" s="14"/>
    </row>
    <row r="6" spans="1:14" ht="15.75" x14ac:dyDescent="0.25">
      <c r="A6" s="1"/>
      <c r="B6" s="1"/>
      <c r="C6" s="1"/>
      <c r="D6" s="1"/>
      <c r="F6" s="3"/>
      <c r="G6" s="3"/>
      <c r="H6" s="2"/>
      <c r="J6" s="8"/>
    </row>
    <row r="7" spans="1:14" s="54" customFormat="1" ht="14.1" customHeight="1" x14ac:dyDescent="0.25">
      <c r="A7" s="52" t="s">
        <v>20</v>
      </c>
      <c r="B7" s="60" t="s">
        <v>21</v>
      </c>
      <c r="C7" s="60"/>
      <c r="D7" s="60"/>
      <c r="E7" s="60"/>
      <c r="F7" s="53" t="s">
        <v>9</v>
      </c>
      <c r="G7" s="53" t="s">
        <v>10</v>
      </c>
      <c r="H7" s="59" t="s">
        <v>1</v>
      </c>
      <c r="I7" s="59"/>
    </row>
    <row r="8" spans="1:14" s="36" customFormat="1" ht="14.1" customHeight="1" x14ac:dyDescent="0.25">
      <c r="A8" s="61" t="s">
        <v>22</v>
      </c>
      <c r="B8" s="61"/>
      <c r="C8" s="61"/>
      <c r="D8" s="61"/>
      <c r="E8" s="61"/>
      <c r="F8" s="61"/>
      <c r="G8" s="61"/>
      <c r="H8" s="61"/>
      <c r="I8" s="61"/>
    </row>
    <row r="9" spans="1:14" s="36" customFormat="1" ht="14.1" customHeight="1" x14ac:dyDescent="0.25">
      <c r="A9" s="15">
        <v>1</v>
      </c>
      <c r="B9" s="56" t="s">
        <v>23</v>
      </c>
      <c r="C9" s="56"/>
      <c r="D9" s="56"/>
      <c r="E9" s="56"/>
      <c r="F9" s="37" t="str">
        <f>M9</f>
        <v/>
      </c>
      <c r="G9" s="37" t="str">
        <f>N9</f>
        <v/>
      </c>
      <c r="H9" s="38" t="s">
        <v>5</v>
      </c>
      <c r="I9" s="39" t="s">
        <v>11</v>
      </c>
      <c r="K9" s="36" t="b">
        <v>0</v>
      </c>
      <c r="L9" s="36" t="b">
        <v>0</v>
      </c>
      <c r="M9" s="36" t="str">
        <f>IF($K9,4,IF($L9,6,""))</f>
        <v/>
      </c>
      <c r="N9" s="36" t="str">
        <f>IF($K9,4,IF($L9,6,""))</f>
        <v/>
      </c>
    </row>
    <row r="10" spans="1:14" s="36" customFormat="1" ht="14.1" customHeight="1" x14ac:dyDescent="0.25">
      <c r="A10" s="15">
        <v>2</v>
      </c>
      <c r="B10" s="56" t="s">
        <v>2</v>
      </c>
      <c r="C10" s="56"/>
      <c r="D10" s="56"/>
      <c r="E10" s="56"/>
      <c r="F10" s="37" t="str">
        <f>M10</f>
        <v/>
      </c>
      <c r="G10" s="37" t="str">
        <f>N10</f>
        <v/>
      </c>
      <c r="H10" s="38" t="s">
        <v>5</v>
      </c>
      <c r="I10" s="39" t="s">
        <v>11</v>
      </c>
      <c r="K10" s="36" t="b">
        <v>0</v>
      </c>
      <c r="L10" s="36" t="b">
        <v>0</v>
      </c>
      <c r="M10" s="36" t="str">
        <f>IF($K10,4,IF($L10,6,""))</f>
        <v/>
      </c>
      <c r="N10" s="36" t="str">
        <f>IF($K10,4,IF($L10,6,""))</f>
        <v/>
      </c>
    </row>
    <row r="11" spans="1:14" s="36" customFormat="1" ht="14.1" customHeight="1" x14ac:dyDescent="0.25">
      <c r="A11" s="57" t="s">
        <v>24</v>
      </c>
      <c r="B11" s="57"/>
      <c r="C11" s="57"/>
      <c r="D11" s="57"/>
      <c r="E11" s="57"/>
      <c r="F11" s="57"/>
      <c r="G11" s="57"/>
      <c r="H11" s="57"/>
      <c r="I11" s="57"/>
    </row>
    <row r="12" spans="1:14" s="36" customFormat="1" ht="14.1" customHeight="1" x14ac:dyDescent="0.25">
      <c r="A12" s="15">
        <v>3</v>
      </c>
      <c r="B12" s="56" t="s">
        <v>25</v>
      </c>
      <c r="C12" s="56"/>
      <c r="D12" s="56" t="s">
        <v>26</v>
      </c>
      <c r="E12" s="56"/>
      <c r="F12" s="37" t="str">
        <f t="shared" ref="F12:F26" si="0">M12</f>
        <v/>
      </c>
      <c r="G12" s="37" t="str">
        <f t="shared" ref="G12:G26" si="1">N12</f>
        <v/>
      </c>
      <c r="H12" s="40"/>
      <c r="I12" s="41" t="s">
        <v>4</v>
      </c>
      <c r="K12" s="36" t="b">
        <v>0</v>
      </c>
      <c r="M12" s="36" t="str">
        <f>IF($K12,1,"")</f>
        <v/>
      </c>
      <c r="N12" s="36" t="str">
        <f>IF($K12,1,"")</f>
        <v/>
      </c>
    </row>
    <row r="13" spans="1:14" s="36" customFormat="1" ht="14.1" customHeight="1" x14ac:dyDescent="0.25">
      <c r="A13" s="15">
        <v>4</v>
      </c>
      <c r="B13" s="56" t="s">
        <v>12</v>
      </c>
      <c r="C13" s="56"/>
      <c r="D13" s="56" t="s">
        <v>12</v>
      </c>
      <c r="E13" s="56"/>
      <c r="F13" s="37" t="str">
        <f t="shared" si="0"/>
        <v/>
      </c>
      <c r="G13" s="37" t="str">
        <f t="shared" si="1"/>
        <v/>
      </c>
      <c r="H13" s="38"/>
      <c r="I13" s="42" t="s">
        <v>7</v>
      </c>
      <c r="K13" s="36" t="b">
        <v>0</v>
      </c>
      <c r="M13" s="36" t="str">
        <f t="shared" ref="M13:N16" si="2">IF($K13,3,"")</f>
        <v/>
      </c>
      <c r="N13" s="36" t="str">
        <f t="shared" si="2"/>
        <v/>
      </c>
    </row>
    <row r="14" spans="1:14" s="36" customFormat="1" ht="14.1" customHeight="1" x14ac:dyDescent="0.25">
      <c r="A14" s="55">
        <v>5</v>
      </c>
      <c r="B14" s="56" t="s">
        <v>28</v>
      </c>
      <c r="C14" s="56"/>
      <c r="D14" s="43" t="s">
        <v>29</v>
      </c>
      <c r="E14" s="44"/>
      <c r="F14" s="37" t="str">
        <f t="shared" si="0"/>
        <v/>
      </c>
      <c r="G14" s="37" t="str">
        <f t="shared" si="1"/>
        <v/>
      </c>
      <c r="H14" s="38"/>
      <c r="I14" s="42" t="s">
        <v>5</v>
      </c>
      <c r="K14" s="36" t="b">
        <v>0</v>
      </c>
      <c r="M14" s="36" t="str">
        <f>IF($K14,4,"")</f>
        <v/>
      </c>
      <c r="N14" s="36" t="str">
        <f>IF($K14,4,"")</f>
        <v/>
      </c>
    </row>
    <row r="15" spans="1:14" s="36" customFormat="1" ht="14.1" customHeight="1" x14ac:dyDescent="0.25">
      <c r="A15" s="55"/>
      <c r="B15" s="56"/>
      <c r="C15" s="56"/>
      <c r="D15" s="43" t="s">
        <v>30</v>
      </c>
      <c r="E15" s="45"/>
      <c r="F15" s="37" t="str">
        <f t="shared" si="0"/>
        <v/>
      </c>
      <c r="G15" s="37" t="str">
        <f t="shared" si="1"/>
        <v/>
      </c>
      <c r="H15" s="38"/>
      <c r="I15" s="42" t="s">
        <v>7</v>
      </c>
      <c r="K15" s="36" t="b">
        <v>0</v>
      </c>
      <c r="M15" s="36" t="str">
        <f t="shared" si="2"/>
        <v/>
      </c>
      <c r="N15" s="36" t="str">
        <f t="shared" si="2"/>
        <v/>
      </c>
    </row>
    <row r="16" spans="1:14" s="36" customFormat="1" ht="14.1" customHeight="1" x14ac:dyDescent="0.25">
      <c r="A16" s="55"/>
      <c r="B16" s="56"/>
      <c r="C16" s="56"/>
      <c r="D16" s="43" t="s">
        <v>31</v>
      </c>
      <c r="E16" s="46"/>
      <c r="F16" s="37" t="str">
        <f t="shared" si="0"/>
        <v/>
      </c>
      <c r="G16" s="37" t="str">
        <f t="shared" si="1"/>
        <v/>
      </c>
      <c r="H16" s="38"/>
      <c r="I16" s="42" t="s">
        <v>7</v>
      </c>
      <c r="K16" s="36" t="b">
        <v>0</v>
      </c>
      <c r="M16" s="36" t="str">
        <f t="shared" si="2"/>
        <v/>
      </c>
      <c r="N16" s="36" t="str">
        <f t="shared" si="2"/>
        <v/>
      </c>
    </row>
    <row r="17" spans="1:14" s="36" customFormat="1" ht="14.1" customHeight="1" x14ac:dyDescent="0.25">
      <c r="A17" s="55">
        <v>6</v>
      </c>
      <c r="B17" s="56" t="s">
        <v>32</v>
      </c>
      <c r="C17" s="56"/>
      <c r="D17" s="56" t="s">
        <v>33</v>
      </c>
      <c r="E17" s="56"/>
      <c r="F17" s="37" t="str">
        <f t="shared" si="0"/>
        <v/>
      </c>
      <c r="G17" s="37" t="str">
        <f t="shared" si="1"/>
        <v/>
      </c>
      <c r="H17" s="38"/>
      <c r="I17" s="47" t="s">
        <v>6</v>
      </c>
      <c r="K17" s="36" t="b">
        <v>0</v>
      </c>
      <c r="M17" s="36" t="str">
        <f>IF($K17,2,"")</f>
        <v/>
      </c>
      <c r="N17" s="36" t="str">
        <f>IF($K17,2,"")</f>
        <v/>
      </c>
    </row>
    <row r="18" spans="1:14" s="36" customFormat="1" ht="14.1" customHeight="1" x14ac:dyDescent="0.25">
      <c r="A18" s="55"/>
      <c r="B18" s="56"/>
      <c r="C18" s="56"/>
      <c r="D18" s="56" t="s">
        <v>34</v>
      </c>
      <c r="E18" s="56"/>
      <c r="F18" s="37" t="str">
        <f t="shared" si="0"/>
        <v/>
      </c>
      <c r="G18" s="37" t="str">
        <f t="shared" si="1"/>
        <v/>
      </c>
      <c r="H18" s="38"/>
      <c r="I18" s="47" t="s">
        <v>6</v>
      </c>
      <c r="K18" s="36" t="b">
        <v>0</v>
      </c>
      <c r="M18" s="36" t="str">
        <f t="shared" ref="M18:N20" si="3">IF($K18,2,"")</f>
        <v/>
      </c>
      <c r="N18" s="36" t="str">
        <f t="shared" si="3"/>
        <v/>
      </c>
    </row>
    <row r="19" spans="1:14" s="36" customFormat="1" ht="14.1" customHeight="1" x14ac:dyDescent="0.25">
      <c r="A19" s="55"/>
      <c r="B19" s="56"/>
      <c r="C19" s="56"/>
      <c r="D19" s="56" t="s">
        <v>27</v>
      </c>
      <c r="E19" s="56"/>
      <c r="F19" s="37" t="str">
        <f t="shared" si="0"/>
        <v/>
      </c>
      <c r="G19" s="37" t="str">
        <f t="shared" si="1"/>
        <v/>
      </c>
      <c r="H19" s="38"/>
      <c r="I19" s="47" t="s">
        <v>6</v>
      </c>
      <c r="K19" s="36" t="b">
        <v>0</v>
      </c>
      <c r="M19" s="36" t="str">
        <f t="shared" si="3"/>
        <v/>
      </c>
      <c r="N19" s="36" t="str">
        <f t="shared" si="3"/>
        <v/>
      </c>
    </row>
    <row r="20" spans="1:14" s="36" customFormat="1" ht="14.1" customHeight="1" x14ac:dyDescent="0.25">
      <c r="A20" s="55"/>
      <c r="B20" s="56"/>
      <c r="C20" s="56"/>
      <c r="D20" s="56" t="s">
        <v>35</v>
      </c>
      <c r="E20" s="56"/>
      <c r="F20" s="37" t="str">
        <f t="shared" si="0"/>
        <v/>
      </c>
      <c r="G20" s="37" t="str">
        <f t="shared" si="1"/>
        <v/>
      </c>
      <c r="H20" s="38"/>
      <c r="I20" s="47" t="s">
        <v>6</v>
      </c>
      <c r="K20" s="36" t="b">
        <v>0</v>
      </c>
      <c r="M20" s="36" t="str">
        <f t="shared" si="3"/>
        <v/>
      </c>
      <c r="N20" s="36" t="str">
        <f t="shared" si="3"/>
        <v/>
      </c>
    </row>
    <row r="21" spans="1:14" s="36" customFormat="1" ht="14.1" customHeight="1" x14ac:dyDescent="0.25">
      <c r="A21" s="55">
        <v>7</v>
      </c>
      <c r="B21" s="62" t="s">
        <v>62</v>
      </c>
      <c r="C21" s="62"/>
      <c r="D21" s="56" t="s">
        <v>36</v>
      </c>
      <c r="E21" s="56"/>
      <c r="F21" s="37" t="str">
        <f t="shared" si="0"/>
        <v/>
      </c>
      <c r="G21" s="37" t="str">
        <f t="shared" si="1"/>
        <v/>
      </c>
      <c r="H21" s="38"/>
      <c r="I21" s="47" t="s">
        <v>7</v>
      </c>
      <c r="K21" s="36" t="b">
        <v>0</v>
      </c>
      <c r="M21" s="36" t="str">
        <f t="shared" ref="M21:N26" si="4">IF($K21,3,"")</f>
        <v/>
      </c>
      <c r="N21" s="36" t="str">
        <f t="shared" si="4"/>
        <v/>
      </c>
    </row>
    <row r="22" spans="1:14" s="36" customFormat="1" ht="14.1" customHeight="1" x14ac:dyDescent="0.25">
      <c r="A22" s="55"/>
      <c r="B22" s="62"/>
      <c r="C22" s="62"/>
      <c r="D22" s="56" t="s">
        <v>37</v>
      </c>
      <c r="E22" s="56"/>
      <c r="F22" s="37" t="str">
        <f t="shared" si="0"/>
        <v/>
      </c>
      <c r="G22" s="37" t="str">
        <f t="shared" si="1"/>
        <v/>
      </c>
      <c r="H22" s="38"/>
      <c r="I22" s="47" t="s">
        <v>7</v>
      </c>
      <c r="K22" s="36" t="b">
        <v>0</v>
      </c>
      <c r="M22" s="36" t="str">
        <f t="shared" si="4"/>
        <v/>
      </c>
      <c r="N22" s="36" t="str">
        <f t="shared" si="4"/>
        <v/>
      </c>
    </row>
    <row r="23" spans="1:14" s="36" customFormat="1" ht="14.1" customHeight="1" x14ac:dyDescent="0.25">
      <c r="A23" s="55"/>
      <c r="B23" s="62"/>
      <c r="C23" s="62"/>
      <c r="D23" s="56" t="s">
        <v>38</v>
      </c>
      <c r="E23" s="56"/>
      <c r="F23" s="37" t="str">
        <f t="shared" si="0"/>
        <v/>
      </c>
      <c r="G23" s="37" t="str">
        <f t="shared" si="1"/>
        <v/>
      </c>
      <c r="H23" s="38"/>
      <c r="I23" s="47" t="s">
        <v>7</v>
      </c>
      <c r="K23" s="36" t="b">
        <v>0</v>
      </c>
      <c r="M23" s="36" t="str">
        <f t="shared" si="4"/>
        <v/>
      </c>
      <c r="N23" s="36" t="str">
        <f t="shared" si="4"/>
        <v/>
      </c>
    </row>
    <row r="24" spans="1:14" s="36" customFormat="1" ht="14.1" customHeight="1" x14ac:dyDescent="0.25">
      <c r="A24" s="55"/>
      <c r="B24" s="62"/>
      <c r="C24" s="62"/>
      <c r="D24" s="56" t="s">
        <v>39</v>
      </c>
      <c r="E24" s="56"/>
      <c r="F24" s="37" t="str">
        <f t="shared" si="0"/>
        <v/>
      </c>
      <c r="G24" s="37" t="str">
        <f t="shared" si="1"/>
        <v/>
      </c>
      <c r="H24" s="38"/>
      <c r="I24" s="47" t="s">
        <v>7</v>
      </c>
      <c r="K24" s="36" t="b">
        <v>0</v>
      </c>
      <c r="M24" s="36" t="str">
        <f t="shared" si="4"/>
        <v/>
      </c>
      <c r="N24" s="36" t="str">
        <f t="shared" si="4"/>
        <v/>
      </c>
    </row>
    <row r="25" spans="1:14" s="36" customFormat="1" ht="14.1" customHeight="1" x14ac:dyDescent="0.25">
      <c r="A25" s="55">
        <v>8</v>
      </c>
      <c r="B25" s="56" t="s">
        <v>40</v>
      </c>
      <c r="C25" s="56"/>
      <c r="D25" s="56" t="s">
        <v>41</v>
      </c>
      <c r="E25" s="56"/>
      <c r="F25" s="37" t="str">
        <f t="shared" si="0"/>
        <v/>
      </c>
      <c r="G25" s="37" t="str">
        <f t="shared" si="1"/>
        <v/>
      </c>
      <c r="H25" s="38"/>
      <c r="I25" s="47" t="s">
        <v>7</v>
      </c>
      <c r="K25" s="36" t="b">
        <v>0</v>
      </c>
      <c r="M25" s="36" t="str">
        <f t="shared" si="4"/>
        <v/>
      </c>
      <c r="N25" s="36" t="str">
        <f t="shared" si="4"/>
        <v/>
      </c>
    </row>
    <row r="26" spans="1:14" s="36" customFormat="1" ht="14.1" customHeight="1" x14ac:dyDescent="0.25">
      <c r="A26" s="55"/>
      <c r="B26" s="56"/>
      <c r="C26" s="56"/>
      <c r="D26" s="56" t="s">
        <v>42</v>
      </c>
      <c r="E26" s="56"/>
      <c r="F26" s="37" t="str">
        <f t="shared" si="0"/>
        <v/>
      </c>
      <c r="G26" s="37" t="str">
        <f t="shared" si="1"/>
        <v/>
      </c>
      <c r="H26" s="38"/>
      <c r="I26" s="47" t="s">
        <v>7</v>
      </c>
      <c r="K26" s="36" t="b">
        <v>0</v>
      </c>
      <c r="M26" s="36" t="str">
        <f t="shared" si="4"/>
        <v/>
      </c>
      <c r="N26" s="36" t="str">
        <f t="shared" si="4"/>
        <v/>
      </c>
    </row>
    <row r="27" spans="1:14" s="36" customFormat="1" ht="14.1" customHeight="1" x14ac:dyDescent="0.25">
      <c r="A27" s="63" t="s">
        <v>43</v>
      </c>
      <c r="B27" s="63"/>
      <c r="C27" s="63"/>
      <c r="D27" s="63"/>
      <c r="E27" s="63"/>
      <c r="F27" s="63"/>
      <c r="G27" s="63"/>
      <c r="H27" s="63"/>
      <c r="I27" s="63"/>
    </row>
    <row r="28" spans="1:14" s="36" customFormat="1" ht="14.1" customHeight="1" x14ac:dyDescent="0.25">
      <c r="A28" s="55">
        <v>9</v>
      </c>
      <c r="B28" s="69" t="s">
        <v>14</v>
      </c>
      <c r="C28" s="70"/>
      <c r="D28" s="70"/>
      <c r="E28" s="71"/>
      <c r="F28" s="37" t="str">
        <f t="shared" ref="F28:G33" si="5">M28</f>
        <v/>
      </c>
      <c r="G28" s="37" t="str">
        <f t="shared" si="5"/>
        <v/>
      </c>
      <c r="H28" s="40"/>
      <c r="I28" s="41" t="s">
        <v>4</v>
      </c>
      <c r="K28" s="36" t="b">
        <v>0</v>
      </c>
      <c r="M28" s="36" t="str">
        <f>IF($K28,1,"")</f>
        <v/>
      </c>
      <c r="N28" s="36" t="str">
        <f>IF($K28,1,"")</f>
        <v/>
      </c>
    </row>
    <row r="29" spans="1:14" s="36" customFormat="1" ht="14.1" customHeight="1" x14ac:dyDescent="0.25">
      <c r="A29" s="55"/>
      <c r="B29" s="69" t="s">
        <v>15</v>
      </c>
      <c r="C29" s="70"/>
      <c r="D29" s="70"/>
      <c r="E29" s="71"/>
      <c r="F29" s="37" t="str">
        <f t="shared" si="5"/>
        <v/>
      </c>
      <c r="G29" s="37" t="str">
        <f t="shared" si="5"/>
        <v/>
      </c>
      <c r="H29" s="40"/>
      <c r="I29" s="41" t="s">
        <v>4</v>
      </c>
      <c r="K29" s="36" t="b">
        <v>0</v>
      </c>
      <c r="M29" s="36" t="str">
        <f t="shared" ref="M29:N43" si="6">IF($K29,1,"")</f>
        <v/>
      </c>
      <c r="N29" s="36" t="str">
        <f t="shared" si="6"/>
        <v/>
      </c>
    </row>
    <row r="30" spans="1:14" s="36" customFormat="1" ht="14.1" customHeight="1" x14ac:dyDescent="0.25">
      <c r="A30" s="55"/>
      <c r="B30" s="69" t="s">
        <v>16</v>
      </c>
      <c r="C30" s="70"/>
      <c r="D30" s="70"/>
      <c r="E30" s="71"/>
      <c r="F30" s="37" t="str">
        <f t="shared" si="5"/>
        <v/>
      </c>
      <c r="G30" s="37" t="str">
        <f t="shared" si="5"/>
        <v/>
      </c>
      <c r="H30" s="40"/>
      <c r="I30" s="41" t="s">
        <v>4</v>
      </c>
      <c r="K30" s="36" t="b">
        <v>0</v>
      </c>
      <c r="M30" s="36" t="str">
        <f t="shared" si="6"/>
        <v/>
      </c>
      <c r="N30" s="36" t="str">
        <f t="shared" si="6"/>
        <v/>
      </c>
    </row>
    <row r="31" spans="1:14" s="36" customFormat="1" ht="14.1" customHeight="1" x14ac:dyDescent="0.25">
      <c r="A31" s="55"/>
      <c r="B31" s="69" t="s">
        <v>17</v>
      </c>
      <c r="C31" s="70"/>
      <c r="D31" s="70"/>
      <c r="E31" s="71"/>
      <c r="F31" s="37" t="str">
        <f t="shared" si="5"/>
        <v/>
      </c>
      <c r="G31" s="37" t="str">
        <f t="shared" si="5"/>
        <v/>
      </c>
      <c r="H31" s="40"/>
      <c r="I31" s="41" t="s">
        <v>4</v>
      </c>
      <c r="K31" s="36" t="b">
        <v>0</v>
      </c>
      <c r="M31" s="36" t="str">
        <f t="shared" si="6"/>
        <v/>
      </c>
      <c r="N31" s="36" t="str">
        <f t="shared" si="6"/>
        <v/>
      </c>
    </row>
    <row r="32" spans="1:14" s="36" customFormat="1" ht="14.1" customHeight="1" x14ac:dyDescent="0.25">
      <c r="A32" s="55"/>
      <c r="B32" s="69" t="s">
        <v>60</v>
      </c>
      <c r="C32" s="70"/>
      <c r="D32" s="70"/>
      <c r="E32" s="71"/>
      <c r="F32" s="37" t="str">
        <f t="shared" si="5"/>
        <v/>
      </c>
      <c r="G32" s="37" t="str">
        <f t="shared" si="5"/>
        <v/>
      </c>
      <c r="H32" s="40"/>
      <c r="I32" s="41" t="s">
        <v>4</v>
      </c>
      <c r="K32" s="36" t="b">
        <v>0</v>
      </c>
      <c r="M32" s="36" t="str">
        <f t="shared" si="6"/>
        <v/>
      </c>
      <c r="N32" s="36" t="str">
        <f t="shared" si="6"/>
        <v/>
      </c>
    </row>
    <row r="33" spans="1:14" s="36" customFormat="1" ht="14.1" customHeight="1" x14ac:dyDescent="0.25">
      <c r="A33" s="55"/>
      <c r="B33" s="69" t="s">
        <v>61</v>
      </c>
      <c r="C33" s="70"/>
      <c r="D33" s="70"/>
      <c r="E33" s="71"/>
      <c r="F33" s="37" t="str">
        <f t="shared" si="5"/>
        <v/>
      </c>
      <c r="G33" s="37" t="str">
        <f t="shared" si="5"/>
        <v/>
      </c>
      <c r="H33" s="40"/>
      <c r="I33" s="41" t="s">
        <v>4</v>
      </c>
      <c r="K33" s="36" t="b">
        <v>0</v>
      </c>
      <c r="M33" s="36" t="str">
        <f t="shared" si="6"/>
        <v/>
      </c>
      <c r="N33" s="36" t="str">
        <f t="shared" si="6"/>
        <v/>
      </c>
    </row>
    <row r="34" spans="1:14" s="36" customFormat="1" ht="14.1" customHeight="1" x14ac:dyDescent="0.25">
      <c r="A34" s="63" t="s">
        <v>70</v>
      </c>
      <c r="B34" s="63"/>
      <c r="C34" s="63"/>
      <c r="D34" s="63"/>
      <c r="E34" s="63"/>
      <c r="F34" s="63"/>
      <c r="G34" s="63"/>
      <c r="H34" s="63"/>
      <c r="I34" s="63"/>
    </row>
    <row r="35" spans="1:14" s="36" customFormat="1" ht="14.1" customHeight="1" x14ac:dyDescent="0.25">
      <c r="A35" s="55">
        <v>10</v>
      </c>
      <c r="B35" s="64" t="s">
        <v>44</v>
      </c>
      <c r="C35" s="64"/>
      <c r="D35" s="64"/>
      <c r="E35" s="64"/>
      <c r="F35" s="37" t="str">
        <f t="shared" ref="F35:F43" si="7">M35</f>
        <v/>
      </c>
      <c r="G35" s="37" t="str">
        <f t="shared" ref="G35:G43" si="8">N35</f>
        <v/>
      </c>
      <c r="H35" s="40"/>
      <c r="I35" s="41" t="s">
        <v>4</v>
      </c>
      <c r="K35" s="36" t="b">
        <v>0</v>
      </c>
      <c r="M35" s="36" t="str">
        <f t="shared" si="6"/>
        <v/>
      </c>
      <c r="N35" s="36" t="str">
        <f>IF($K35,"","")</f>
        <v/>
      </c>
    </row>
    <row r="36" spans="1:14" s="36" customFormat="1" ht="14.1" customHeight="1" x14ac:dyDescent="0.25">
      <c r="A36" s="55"/>
      <c r="B36" s="65" t="s">
        <v>66</v>
      </c>
      <c r="C36" s="65"/>
      <c r="D36" s="65"/>
      <c r="E36" s="65"/>
      <c r="F36" s="37" t="str">
        <f t="shared" si="7"/>
        <v/>
      </c>
      <c r="G36" s="37" t="str">
        <f t="shared" si="8"/>
        <v/>
      </c>
      <c r="H36" s="40"/>
      <c r="I36" s="41" t="s">
        <v>4</v>
      </c>
      <c r="K36" s="36" t="b">
        <v>0</v>
      </c>
      <c r="M36" s="36" t="str">
        <f t="shared" si="6"/>
        <v/>
      </c>
      <c r="N36" s="36" t="str">
        <f t="shared" si="6"/>
        <v/>
      </c>
    </row>
    <row r="37" spans="1:14" s="36" customFormat="1" ht="14.1" customHeight="1" x14ac:dyDescent="0.25">
      <c r="A37" s="55"/>
      <c r="B37" s="65" t="s">
        <v>68</v>
      </c>
      <c r="C37" s="65"/>
      <c r="D37" s="65"/>
      <c r="E37" s="65"/>
      <c r="F37" s="37" t="str">
        <f t="shared" si="7"/>
        <v/>
      </c>
      <c r="G37" s="37" t="str">
        <f t="shared" si="8"/>
        <v/>
      </c>
      <c r="H37" s="40"/>
      <c r="I37" s="41" t="s">
        <v>4</v>
      </c>
      <c r="K37" s="36" t="b">
        <v>0</v>
      </c>
      <c r="M37" s="36" t="str">
        <f t="shared" si="6"/>
        <v/>
      </c>
      <c r="N37" s="36" t="str">
        <f t="shared" si="6"/>
        <v/>
      </c>
    </row>
    <row r="38" spans="1:14" s="36" customFormat="1" ht="14.1" customHeight="1" x14ac:dyDescent="0.25">
      <c r="A38" s="55"/>
      <c r="B38" s="65" t="s">
        <v>69</v>
      </c>
      <c r="C38" s="65"/>
      <c r="D38" s="65"/>
      <c r="E38" s="65"/>
      <c r="F38" s="37" t="str">
        <f t="shared" si="7"/>
        <v/>
      </c>
      <c r="G38" s="37" t="str">
        <f t="shared" si="8"/>
        <v/>
      </c>
      <c r="H38" s="40"/>
      <c r="I38" s="41" t="s">
        <v>4</v>
      </c>
      <c r="K38" s="36" t="b">
        <v>0</v>
      </c>
      <c r="M38" s="36" t="str">
        <f>IF($K38,"","")</f>
        <v/>
      </c>
      <c r="N38" s="36" t="str">
        <f t="shared" si="6"/>
        <v/>
      </c>
    </row>
    <row r="39" spans="1:14" s="36" customFormat="1" ht="14.1" customHeight="1" x14ac:dyDescent="0.25">
      <c r="A39" s="55"/>
      <c r="B39" s="66" t="s">
        <v>59</v>
      </c>
      <c r="C39" s="67"/>
      <c r="D39" s="67"/>
      <c r="E39" s="68"/>
      <c r="F39" s="37" t="str">
        <f t="shared" si="7"/>
        <v/>
      </c>
      <c r="G39" s="37" t="str">
        <f t="shared" si="8"/>
        <v/>
      </c>
      <c r="H39" s="40"/>
      <c r="I39" s="41" t="s">
        <v>4</v>
      </c>
      <c r="K39" s="36" t="b">
        <v>0</v>
      </c>
      <c r="M39" s="36" t="str">
        <f t="shared" si="6"/>
        <v/>
      </c>
      <c r="N39" s="36" t="str">
        <f t="shared" si="6"/>
        <v/>
      </c>
    </row>
    <row r="40" spans="1:14" s="36" customFormat="1" ht="14.1" customHeight="1" x14ac:dyDescent="0.25">
      <c r="A40" s="55"/>
      <c r="B40" s="66" t="s">
        <v>47</v>
      </c>
      <c r="C40" s="67"/>
      <c r="D40" s="67"/>
      <c r="E40" s="68"/>
      <c r="F40" s="37" t="str">
        <f t="shared" si="7"/>
        <v/>
      </c>
      <c r="G40" s="37" t="str">
        <f t="shared" si="8"/>
        <v/>
      </c>
      <c r="H40" s="40"/>
      <c r="I40" s="41" t="s">
        <v>4</v>
      </c>
      <c r="K40" s="36" t="b">
        <v>0</v>
      </c>
      <c r="M40" s="36" t="str">
        <f t="shared" si="6"/>
        <v/>
      </c>
      <c r="N40" s="36" t="str">
        <f t="shared" si="6"/>
        <v/>
      </c>
    </row>
    <row r="41" spans="1:14" s="36" customFormat="1" ht="14.1" customHeight="1" x14ac:dyDescent="0.25">
      <c r="A41" s="55"/>
      <c r="B41" s="56" t="s">
        <v>48</v>
      </c>
      <c r="C41" s="56"/>
      <c r="D41" s="56"/>
      <c r="E41" s="56"/>
      <c r="F41" s="37" t="str">
        <f t="shared" si="7"/>
        <v/>
      </c>
      <c r="G41" s="37" t="str">
        <f t="shared" si="8"/>
        <v/>
      </c>
      <c r="H41" s="40"/>
      <c r="I41" s="41" t="s">
        <v>4</v>
      </c>
      <c r="K41" s="36" t="b">
        <v>0</v>
      </c>
      <c r="M41" s="36" t="str">
        <f t="shared" si="6"/>
        <v/>
      </c>
      <c r="N41" s="36" t="str">
        <f t="shared" si="6"/>
        <v/>
      </c>
    </row>
    <row r="42" spans="1:14" s="36" customFormat="1" ht="14.1" customHeight="1" x14ac:dyDescent="0.25">
      <c r="A42" s="55"/>
      <c r="B42" s="56" t="s">
        <v>45</v>
      </c>
      <c r="C42" s="56"/>
      <c r="D42" s="56"/>
      <c r="E42" s="56"/>
      <c r="F42" s="37" t="str">
        <f t="shared" si="7"/>
        <v/>
      </c>
      <c r="G42" s="37" t="str">
        <f t="shared" si="8"/>
        <v/>
      </c>
      <c r="H42" s="40"/>
      <c r="I42" s="41" t="s">
        <v>4</v>
      </c>
      <c r="K42" s="36" t="b">
        <v>0</v>
      </c>
      <c r="M42" s="36" t="str">
        <f t="shared" si="6"/>
        <v/>
      </c>
      <c r="N42" s="36" t="str">
        <f t="shared" si="6"/>
        <v/>
      </c>
    </row>
    <row r="43" spans="1:14" s="36" customFormat="1" ht="14.1" customHeight="1" x14ac:dyDescent="0.25">
      <c r="A43" s="55"/>
      <c r="B43" s="56" t="s">
        <v>46</v>
      </c>
      <c r="C43" s="56"/>
      <c r="D43" s="56"/>
      <c r="E43" s="56"/>
      <c r="F43" s="37" t="str">
        <f t="shared" si="7"/>
        <v/>
      </c>
      <c r="G43" s="37" t="str">
        <f t="shared" si="8"/>
        <v/>
      </c>
      <c r="H43" s="40"/>
      <c r="I43" s="41" t="s">
        <v>4</v>
      </c>
      <c r="K43" s="36" t="b">
        <v>0</v>
      </c>
      <c r="M43" s="36" t="str">
        <f t="shared" si="6"/>
        <v/>
      </c>
      <c r="N43" s="36" t="str">
        <f t="shared" si="6"/>
        <v/>
      </c>
    </row>
    <row r="44" spans="1:14" s="36" customFormat="1" ht="14.1" customHeight="1" x14ac:dyDescent="0.25">
      <c r="A44" s="55" t="s">
        <v>49</v>
      </c>
      <c r="B44" s="55"/>
      <c r="C44" s="55"/>
      <c r="D44" s="55"/>
      <c r="E44" s="55"/>
      <c r="F44" s="77" t="s">
        <v>18</v>
      </c>
      <c r="G44" s="77"/>
      <c r="H44" s="77"/>
      <c r="I44" s="77"/>
    </row>
    <row r="45" spans="1:14" s="36" customFormat="1" ht="14.1" customHeight="1" x14ac:dyDescent="0.25">
      <c r="A45" s="55" t="s">
        <v>63</v>
      </c>
      <c r="B45" s="55"/>
      <c r="C45" s="55"/>
      <c r="D45" s="55"/>
      <c r="E45" s="55"/>
      <c r="F45" s="77" t="s">
        <v>64</v>
      </c>
      <c r="G45" s="77"/>
      <c r="H45" s="77"/>
      <c r="I45" s="77"/>
    </row>
    <row r="46" spans="1:14" s="36" customFormat="1" ht="8.4499999999999993" customHeight="1" x14ac:dyDescent="0.25">
      <c r="A46" s="48"/>
      <c r="B46" s="48"/>
      <c r="C46" s="48"/>
      <c r="D46" s="48"/>
      <c r="E46" s="49"/>
      <c r="F46" s="50"/>
      <c r="G46" s="51"/>
      <c r="H46" s="51"/>
      <c r="I46" s="51"/>
    </row>
    <row r="47" spans="1:14" s="23" customFormat="1" ht="9.75" x14ac:dyDescent="0.15">
      <c r="A47" s="20"/>
      <c r="B47" s="20"/>
      <c r="C47" s="20"/>
      <c r="D47" s="20"/>
      <c r="E47" s="21"/>
      <c r="F47" s="21"/>
      <c r="G47" s="22"/>
      <c r="H47" s="22"/>
      <c r="I47" s="22"/>
    </row>
    <row r="48" spans="1:14" x14ac:dyDescent="0.25">
      <c r="A48" s="1" t="s">
        <v>50</v>
      </c>
      <c r="B48" s="1"/>
      <c r="C48" s="1"/>
      <c r="D48" s="15">
        <f>COUNT(F9:F10,F12:F26,F28:F33)</f>
        <v>0</v>
      </c>
      <c r="E48" s="18" t="str">
        <f>IF(D48&lt;8,K48,"")</f>
        <v>Dalykų turi būti ne mažiau kaip 8</v>
      </c>
      <c r="I48" s="4"/>
      <c r="J48" s="4"/>
      <c r="K48" s="16" t="s">
        <v>53</v>
      </c>
      <c r="L48" s="4"/>
    </row>
    <row r="49" spans="1:12" s="23" customFormat="1" ht="8.25" x14ac:dyDescent="0.15">
      <c r="A49" s="21"/>
      <c r="B49" s="21"/>
      <c r="C49" s="21"/>
      <c r="D49" s="21"/>
      <c r="E49" s="24"/>
      <c r="F49" s="21"/>
      <c r="G49" s="25"/>
      <c r="H49" s="21"/>
      <c r="I49" s="26"/>
      <c r="J49" s="26"/>
      <c r="K49" s="26"/>
      <c r="L49" s="21"/>
    </row>
    <row r="50" spans="1:12" x14ac:dyDescent="0.25">
      <c r="A50" t="s">
        <v>51</v>
      </c>
      <c r="D50" s="15">
        <f>SUM(F9:F10,F12:F26,F28:F33,F35:F43)</f>
        <v>0</v>
      </c>
      <c r="E50" s="18" t="str">
        <f>IF(AND(D50&gt;=25,D50&lt;=35),"",K50)</f>
        <v>Pamokų turi būti ne mažiau kaip 25 ir ne daugiau kaip 35</v>
      </c>
      <c r="H50" s="1"/>
      <c r="I50" s="6"/>
      <c r="J50" s="4"/>
      <c r="K50" s="17" t="s">
        <v>54</v>
      </c>
      <c r="L50" s="1"/>
    </row>
    <row r="51" spans="1:12" s="23" customFormat="1" ht="8.25" x14ac:dyDescent="0.15">
      <c r="A51" s="21"/>
      <c r="B51" s="21"/>
      <c r="C51" s="21"/>
      <c r="D51" s="21"/>
      <c r="E51" s="24"/>
      <c r="F51" s="21"/>
      <c r="G51" s="25"/>
      <c r="H51" s="21"/>
      <c r="I51" s="26"/>
      <c r="J51" s="26"/>
      <c r="K51" s="26"/>
      <c r="L51" s="21"/>
    </row>
    <row r="52" spans="1:12" x14ac:dyDescent="0.25">
      <c r="A52" t="s">
        <v>52</v>
      </c>
      <c r="D52" s="19">
        <f>SUM(G9:G10,G12:G26,G28:G33,G35:G43)</f>
        <v>0</v>
      </c>
      <c r="E52" s="18" t="str">
        <f>IF(AND(D52&gt;=25,D52&lt;=35),"",K52)</f>
        <v>Pamokų turi būti ne mažiau kaip 25 ir ne daugiau kaip 35</v>
      </c>
      <c r="H52" s="1"/>
      <c r="I52" s="6"/>
      <c r="J52" s="4"/>
      <c r="K52" s="17" t="s">
        <v>54</v>
      </c>
      <c r="L52" s="1"/>
    </row>
    <row r="53" spans="1:12" ht="19.899999999999999" customHeight="1" x14ac:dyDescent="0.25">
      <c r="A53" s="1"/>
      <c r="B53" s="78"/>
      <c r="C53" s="78"/>
      <c r="D53" s="78"/>
      <c r="E53" s="78"/>
      <c r="F53" s="5"/>
      <c r="G53" s="76"/>
      <c r="H53" s="76"/>
      <c r="I53" s="76"/>
    </row>
    <row r="54" spans="1:12" s="10" customFormat="1" ht="12" x14ac:dyDescent="0.2">
      <c r="A54" s="31"/>
      <c r="B54" s="74" t="s">
        <v>55</v>
      </c>
      <c r="C54" s="74"/>
      <c r="D54" s="74"/>
      <c r="E54" s="74"/>
      <c r="F54" s="32"/>
      <c r="G54" s="74" t="s">
        <v>8</v>
      </c>
      <c r="H54" s="74"/>
      <c r="I54" s="74"/>
    </row>
    <row r="55" spans="1:12" ht="19.899999999999999" customHeight="1" x14ac:dyDescent="0.25">
      <c r="B55" s="75"/>
      <c r="C55" s="75"/>
      <c r="D55" s="75"/>
      <c r="E55" s="75"/>
      <c r="F55" s="7"/>
      <c r="G55" s="75"/>
      <c r="H55" s="75"/>
      <c r="I55" s="75"/>
    </row>
    <row r="56" spans="1:12" s="10" customFormat="1" ht="12" x14ac:dyDescent="0.2">
      <c r="A56" s="31"/>
      <c r="B56" s="74" t="s">
        <v>56</v>
      </c>
      <c r="C56" s="74"/>
      <c r="D56" s="74"/>
      <c r="E56" s="74"/>
      <c r="F56" s="32"/>
      <c r="G56" s="74" t="s">
        <v>8</v>
      </c>
      <c r="H56" s="74"/>
      <c r="I56" s="74"/>
    </row>
    <row r="57" spans="1:12" x14ac:dyDescent="0.25">
      <c r="F57" s="1"/>
    </row>
    <row r="58" spans="1:12" x14ac:dyDescent="0.25">
      <c r="E58" s="33"/>
      <c r="F58" s="1"/>
    </row>
    <row r="59" spans="1:12" x14ac:dyDescent="0.25">
      <c r="E59" s="30" t="s">
        <v>3</v>
      </c>
      <c r="F59" s="1"/>
      <c r="G59" s="7"/>
      <c r="H59" s="7"/>
    </row>
    <row r="60" spans="1:12" x14ac:dyDescent="0.25">
      <c r="B60" s="1"/>
      <c r="C60" s="1"/>
      <c r="D60" s="1"/>
      <c r="E60" s="7"/>
      <c r="F60" s="7"/>
      <c r="G60" s="7"/>
      <c r="H60" s="7"/>
    </row>
    <row r="61" spans="1:12" x14ac:dyDescent="0.25">
      <c r="A61" s="73" t="s">
        <v>58</v>
      </c>
      <c r="B61" s="73"/>
      <c r="C61" s="73"/>
      <c r="D61" s="73"/>
      <c r="E61" s="73"/>
      <c r="F61" s="73"/>
      <c r="G61" s="73"/>
      <c r="H61" s="73"/>
      <c r="I61" s="73"/>
    </row>
    <row r="62" spans="1:12" ht="4.1500000000000004" customHeight="1" x14ac:dyDescent="0.25">
      <c r="A62" s="29"/>
      <c r="B62" s="29"/>
      <c r="C62" s="29"/>
      <c r="D62" s="29"/>
      <c r="E62" s="29"/>
      <c r="F62" s="29"/>
      <c r="G62" s="29"/>
      <c r="H62" s="29"/>
      <c r="I62" s="29"/>
    </row>
    <row r="63" spans="1:12" x14ac:dyDescent="0.25">
      <c r="A63" s="72" t="s">
        <v>67</v>
      </c>
      <c r="B63" s="72"/>
      <c r="C63" s="72"/>
      <c r="D63" s="72"/>
      <c r="E63" s="72"/>
      <c r="F63" s="72"/>
      <c r="G63" s="72"/>
      <c r="H63" s="72"/>
      <c r="I63" s="72"/>
    </row>
    <row r="64" spans="1:12" ht="36" customHeight="1" x14ac:dyDescent="0.25">
      <c r="A64" s="72"/>
      <c r="B64" s="72"/>
      <c r="C64" s="72"/>
      <c r="D64" s="72"/>
      <c r="E64" s="72"/>
      <c r="F64" s="72"/>
      <c r="G64" s="72"/>
      <c r="H64" s="72"/>
      <c r="I64" s="72"/>
    </row>
    <row r="65" spans="1:1" x14ac:dyDescent="0.25">
      <c r="A65" s="28"/>
    </row>
    <row r="66" spans="1:1" x14ac:dyDescent="0.25">
      <c r="A66" s="28"/>
    </row>
  </sheetData>
  <protectedRanges>
    <protectedRange sqref="F9:G46" name="Diapazonas3"/>
    <protectedRange sqref="F5:H5" name="Diapazonas1"/>
  </protectedRanges>
  <mergeCells count="63">
    <mergeCell ref="B37:E37"/>
    <mergeCell ref="B38:E38"/>
    <mergeCell ref="A63:I64"/>
    <mergeCell ref="A61:I61"/>
    <mergeCell ref="B54:E54"/>
    <mergeCell ref="B55:E55"/>
    <mergeCell ref="B56:E56"/>
    <mergeCell ref="G53:I53"/>
    <mergeCell ref="G54:I54"/>
    <mergeCell ref="G55:I55"/>
    <mergeCell ref="G56:I56"/>
    <mergeCell ref="A45:E45"/>
    <mergeCell ref="F45:I45"/>
    <mergeCell ref="B53:E53"/>
    <mergeCell ref="A44:E44"/>
    <mergeCell ref="F44:I44"/>
    <mergeCell ref="A28:A33"/>
    <mergeCell ref="A34:I34"/>
    <mergeCell ref="A35:A43"/>
    <mergeCell ref="B35:E35"/>
    <mergeCell ref="B36:E36"/>
    <mergeCell ref="B39:E39"/>
    <mergeCell ref="B40:E40"/>
    <mergeCell ref="B41:E41"/>
    <mergeCell ref="B42:E42"/>
    <mergeCell ref="B43:E43"/>
    <mergeCell ref="B33:E33"/>
    <mergeCell ref="B28:E28"/>
    <mergeCell ref="B29:E29"/>
    <mergeCell ref="B30:E30"/>
    <mergeCell ref="B31:E31"/>
    <mergeCell ref="B32:E32"/>
    <mergeCell ref="A25:A26"/>
    <mergeCell ref="D25:E25"/>
    <mergeCell ref="D26:E26"/>
    <mergeCell ref="B25:C26"/>
    <mergeCell ref="A27:I27"/>
    <mergeCell ref="A1:H1"/>
    <mergeCell ref="A3:H3"/>
    <mergeCell ref="H7:I7"/>
    <mergeCell ref="B9:E9"/>
    <mergeCell ref="B10:E10"/>
    <mergeCell ref="B7:E7"/>
    <mergeCell ref="A8:I8"/>
    <mergeCell ref="A11:I11"/>
    <mergeCell ref="A14:A16"/>
    <mergeCell ref="B14:C16"/>
    <mergeCell ref="D12:E12"/>
    <mergeCell ref="D13:E13"/>
    <mergeCell ref="B12:C12"/>
    <mergeCell ref="B13:C13"/>
    <mergeCell ref="A21:A24"/>
    <mergeCell ref="A17:A20"/>
    <mergeCell ref="D17:E17"/>
    <mergeCell ref="D18:E18"/>
    <mergeCell ref="D19:E19"/>
    <mergeCell ref="D20:E20"/>
    <mergeCell ref="B17:C20"/>
    <mergeCell ref="B21:C24"/>
    <mergeCell ref="D21:E21"/>
    <mergeCell ref="D22:E22"/>
    <mergeCell ref="D23:E23"/>
    <mergeCell ref="D24:E24"/>
  </mergeCells>
  <conditionalFormatting sqref="D48">
    <cfRule type="cellIs" dxfId="9" priority="15" stopIfTrue="1" operator="notBetween">
      <formula>9</formula>
      <formula>13</formula>
    </cfRule>
  </conditionalFormatting>
  <conditionalFormatting sqref="D50 D52">
    <cfRule type="cellIs" dxfId="8" priority="16" stopIfTrue="1" operator="notBetween">
      <formula>28</formula>
      <formula>32</formula>
    </cfRule>
  </conditionalFormatting>
  <conditionalFormatting sqref="F44">
    <cfRule type="expression" dxfId="7" priority="3" stopIfTrue="1">
      <formula>#REF!=1</formula>
    </cfRule>
  </conditionalFormatting>
  <conditionalFormatting sqref="F10:G10 F13:G16 F45 F46:G46">
    <cfRule type="expression" dxfId="6" priority="179" stopIfTrue="1">
      <formula>#REF!=1</formula>
    </cfRule>
  </conditionalFormatting>
  <conditionalFormatting sqref="F12:G12">
    <cfRule type="expression" dxfId="5" priority="12" stopIfTrue="1">
      <formula>#REF!=1</formula>
    </cfRule>
  </conditionalFormatting>
  <conditionalFormatting sqref="F17:G26">
    <cfRule type="expression" dxfId="4" priority="8" stopIfTrue="1">
      <formula>#REF!=1</formula>
    </cfRule>
  </conditionalFormatting>
  <conditionalFormatting sqref="F28:G33">
    <cfRule type="expression" dxfId="3" priority="6" stopIfTrue="1">
      <formula>#REF!=1</formula>
    </cfRule>
  </conditionalFormatting>
  <conditionalFormatting sqref="F35:G43">
    <cfRule type="expression" dxfId="2" priority="1" stopIfTrue="1">
      <formula>#REF!=1</formula>
    </cfRule>
  </conditionalFormatting>
  <conditionalFormatting sqref="J48 J50 J52">
    <cfRule type="expression" dxfId="1" priority="13" stopIfTrue="1">
      <formula>#REF!=0</formula>
    </cfRule>
    <cfRule type="expression" dxfId="0" priority="14" stopIfTrue="1">
      <formula>#REF!=1</formula>
    </cfRule>
  </conditionalFormatting>
  <pageMargins left="0.78740157480314965" right="0.19685039370078741" top="0.39370078740157483" bottom="0.3937007874015748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4" name="Check Box 35">
              <controlPr defaultSize="0" autoFill="0" autoLine="0" autoPict="0">
                <anchor moveWithCells="1">
                  <from>
                    <xdr:col>7</xdr:col>
                    <xdr:colOff>161925</xdr:colOff>
                    <xdr:row>7</xdr:row>
                    <xdr:rowOff>142875</xdr:rowOff>
                  </from>
                  <to>
                    <xdr:col>7</xdr:col>
                    <xdr:colOff>466725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Check Box 37">
              <controlPr defaultSize="0" autoFill="0" autoLine="0" autoPict="0">
                <anchor moveWithCells="1">
                  <from>
                    <xdr:col>8</xdr:col>
                    <xdr:colOff>133350</xdr:colOff>
                    <xdr:row>7</xdr:row>
                    <xdr:rowOff>133350</xdr:rowOff>
                  </from>
                  <to>
                    <xdr:col>8</xdr:col>
                    <xdr:colOff>438150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" name="Check Box 87">
              <controlPr defaultSize="0" autoFill="0" autoLine="0" autoPict="0">
                <anchor moveWithCells="1">
                  <from>
                    <xdr:col>7</xdr:col>
                    <xdr:colOff>161925</xdr:colOff>
                    <xdr:row>8</xdr:row>
                    <xdr:rowOff>142875</xdr:rowOff>
                  </from>
                  <to>
                    <xdr:col>7</xdr:col>
                    <xdr:colOff>466725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1" r:id="rId7" name="Check Box 287">
              <controlPr defaultSize="0" autoFill="0" autoLine="0" autoPict="0">
                <anchor moveWithCells="1">
                  <from>
                    <xdr:col>8</xdr:col>
                    <xdr:colOff>133350</xdr:colOff>
                    <xdr:row>8</xdr:row>
                    <xdr:rowOff>142875</xdr:rowOff>
                  </from>
                  <to>
                    <xdr:col>8</xdr:col>
                    <xdr:colOff>438150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8" name="Check Box 288">
              <controlPr defaultSize="0" autoFill="0" autoLine="0" autoPict="0">
                <anchor moveWithCells="1">
                  <from>
                    <xdr:col>7</xdr:col>
                    <xdr:colOff>400050</xdr:colOff>
                    <xdr:row>10</xdr:row>
                    <xdr:rowOff>142875</xdr:rowOff>
                  </from>
                  <to>
                    <xdr:col>8</xdr:col>
                    <xdr:colOff>95250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4" r:id="rId9" name="Check Box 330">
              <controlPr defaultSize="0" autoFill="0" autoLine="0" autoPict="0">
                <anchor moveWithCells="1">
                  <from>
                    <xdr:col>7</xdr:col>
                    <xdr:colOff>400050</xdr:colOff>
                    <xdr:row>11</xdr:row>
                    <xdr:rowOff>142875</xdr:rowOff>
                  </from>
                  <to>
                    <xdr:col>8</xdr:col>
                    <xdr:colOff>95250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10" name="Check Box 332">
              <controlPr defaultSize="0" autoFill="0" autoLine="0" autoPict="0">
                <anchor moveWithCells="1">
                  <from>
                    <xdr:col>7</xdr:col>
                    <xdr:colOff>400050</xdr:colOff>
                    <xdr:row>12</xdr:row>
                    <xdr:rowOff>152400</xdr:rowOff>
                  </from>
                  <to>
                    <xdr:col>8</xdr:col>
                    <xdr:colOff>95250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1" name="Check Box 333">
              <controlPr defaultSize="0" autoFill="0" autoLine="0" autoPict="0">
                <anchor moveWithCells="1">
                  <from>
                    <xdr:col>7</xdr:col>
                    <xdr:colOff>390525</xdr:colOff>
                    <xdr:row>13</xdr:row>
                    <xdr:rowOff>142875</xdr:rowOff>
                  </from>
                  <to>
                    <xdr:col>8</xdr:col>
                    <xdr:colOff>85725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8" r:id="rId12" name="Check Box 334">
              <controlPr defaultSize="0" autoFill="0" autoLine="0" autoPict="0">
                <anchor moveWithCells="1">
                  <from>
                    <xdr:col>7</xdr:col>
                    <xdr:colOff>390525</xdr:colOff>
                    <xdr:row>14</xdr:row>
                    <xdr:rowOff>142875</xdr:rowOff>
                  </from>
                  <to>
                    <xdr:col>8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13" name="Check Box 335">
              <controlPr defaultSize="0" autoFill="0" autoLine="0" autoPict="0">
                <anchor moveWithCells="1">
                  <from>
                    <xdr:col>7</xdr:col>
                    <xdr:colOff>390525</xdr:colOff>
                    <xdr:row>15</xdr:row>
                    <xdr:rowOff>142875</xdr:rowOff>
                  </from>
                  <to>
                    <xdr:col>8</xdr:col>
                    <xdr:colOff>85725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0" r:id="rId14" name="Check Box 336">
              <controlPr defaultSize="0" autoFill="0" autoLine="0" autoPict="0">
                <anchor moveWithCells="1">
                  <from>
                    <xdr:col>7</xdr:col>
                    <xdr:colOff>390525</xdr:colOff>
                    <xdr:row>16</xdr:row>
                    <xdr:rowOff>142875</xdr:rowOff>
                  </from>
                  <to>
                    <xdr:col>8</xdr:col>
                    <xdr:colOff>85725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1" r:id="rId15" name="Check Box 337">
              <controlPr defaultSize="0" autoFill="0" autoLine="0" autoPict="0">
                <anchor moveWithCells="1">
                  <from>
                    <xdr:col>7</xdr:col>
                    <xdr:colOff>390525</xdr:colOff>
                    <xdr:row>17</xdr:row>
                    <xdr:rowOff>142875</xdr:rowOff>
                  </from>
                  <to>
                    <xdr:col>8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2" r:id="rId16" name="Check Box 338">
              <controlPr defaultSize="0" autoFill="0" autoLine="0" autoPict="0">
                <anchor moveWithCells="1">
                  <from>
                    <xdr:col>7</xdr:col>
                    <xdr:colOff>390525</xdr:colOff>
                    <xdr:row>18</xdr:row>
                    <xdr:rowOff>142875</xdr:rowOff>
                  </from>
                  <to>
                    <xdr:col>8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17" name="Check Box 341">
              <controlPr defaultSize="0" autoFill="0" autoLine="0" autoPict="0">
                <anchor moveWithCells="1">
                  <from>
                    <xdr:col>7</xdr:col>
                    <xdr:colOff>390525</xdr:colOff>
                    <xdr:row>19</xdr:row>
                    <xdr:rowOff>142875</xdr:rowOff>
                  </from>
                  <to>
                    <xdr:col>8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18" name="Check Box 342">
              <controlPr defaultSize="0" autoFill="0" autoLine="0" autoPict="0">
                <anchor moveWithCells="1">
                  <from>
                    <xdr:col>7</xdr:col>
                    <xdr:colOff>390525</xdr:colOff>
                    <xdr:row>20</xdr:row>
                    <xdr:rowOff>133350</xdr:rowOff>
                  </from>
                  <to>
                    <xdr:col>8</xdr:col>
                    <xdr:colOff>85725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9" name="Check Box 344">
              <controlPr defaultSize="0" autoFill="0" autoLine="0" autoPict="0">
                <anchor moveWithCells="1">
                  <from>
                    <xdr:col>7</xdr:col>
                    <xdr:colOff>390525</xdr:colOff>
                    <xdr:row>21</xdr:row>
                    <xdr:rowOff>142875</xdr:rowOff>
                  </from>
                  <to>
                    <xdr:col>8</xdr:col>
                    <xdr:colOff>85725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20" name="Check Box 346">
              <controlPr defaultSize="0" autoFill="0" autoLine="0" autoPict="0">
                <anchor moveWithCells="1">
                  <from>
                    <xdr:col>7</xdr:col>
                    <xdr:colOff>390525</xdr:colOff>
                    <xdr:row>22</xdr:row>
                    <xdr:rowOff>142875</xdr:rowOff>
                  </from>
                  <to>
                    <xdr:col>8</xdr:col>
                    <xdr:colOff>85725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21" name="Check Box 349">
              <controlPr defaultSize="0" autoFill="0" autoLine="0" autoPict="0">
                <anchor moveWithCells="1">
                  <from>
                    <xdr:col>7</xdr:col>
                    <xdr:colOff>390525</xdr:colOff>
                    <xdr:row>23</xdr:row>
                    <xdr:rowOff>142875</xdr:rowOff>
                  </from>
                  <to>
                    <xdr:col>8</xdr:col>
                    <xdr:colOff>85725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22" name="Check Box 350">
              <controlPr defaultSize="0" autoFill="0" autoLine="0" autoPict="0">
                <anchor moveWithCells="1">
                  <from>
                    <xdr:col>7</xdr:col>
                    <xdr:colOff>390525</xdr:colOff>
                    <xdr:row>24</xdr:row>
                    <xdr:rowOff>133350</xdr:rowOff>
                  </from>
                  <to>
                    <xdr:col>8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23" name="Check Box 354">
              <controlPr defaultSize="0" autoFill="0" autoLine="0" autoPict="0">
                <anchor moveWithCells="1">
                  <from>
                    <xdr:col>7</xdr:col>
                    <xdr:colOff>400050</xdr:colOff>
                    <xdr:row>26</xdr:row>
                    <xdr:rowOff>142875</xdr:rowOff>
                  </from>
                  <to>
                    <xdr:col>8</xdr:col>
                    <xdr:colOff>95250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24" name="Check Box 355">
              <controlPr defaultSize="0" autoFill="0" autoLine="0" autoPict="0">
                <anchor moveWithCells="1">
                  <from>
                    <xdr:col>7</xdr:col>
                    <xdr:colOff>400050</xdr:colOff>
                    <xdr:row>27</xdr:row>
                    <xdr:rowOff>142875</xdr:rowOff>
                  </from>
                  <to>
                    <xdr:col>8</xdr:col>
                    <xdr:colOff>95250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25" name="Check Box 356">
              <controlPr defaultSize="0" autoFill="0" autoLine="0" autoPict="0">
                <anchor moveWithCells="1">
                  <from>
                    <xdr:col>7</xdr:col>
                    <xdr:colOff>400050</xdr:colOff>
                    <xdr:row>28</xdr:row>
                    <xdr:rowOff>142875</xdr:rowOff>
                  </from>
                  <to>
                    <xdr:col>8</xdr:col>
                    <xdr:colOff>95250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26" name="Check Box 357">
              <controlPr defaultSize="0" autoFill="0" autoLine="0" autoPict="0">
                <anchor moveWithCells="1">
                  <from>
                    <xdr:col>7</xdr:col>
                    <xdr:colOff>400050</xdr:colOff>
                    <xdr:row>29</xdr:row>
                    <xdr:rowOff>142875</xdr:rowOff>
                  </from>
                  <to>
                    <xdr:col>8</xdr:col>
                    <xdr:colOff>95250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27" name="Check Box 358">
              <controlPr defaultSize="0" autoFill="0" autoLine="0" autoPict="0">
                <anchor moveWithCells="1">
                  <from>
                    <xdr:col>7</xdr:col>
                    <xdr:colOff>400050</xdr:colOff>
                    <xdr:row>30</xdr:row>
                    <xdr:rowOff>142875</xdr:rowOff>
                  </from>
                  <to>
                    <xdr:col>8</xdr:col>
                    <xdr:colOff>95250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28" name="Check Box 359">
              <controlPr defaultSize="0" autoFill="0" autoLine="0" autoPict="0">
                <anchor moveWithCells="1">
                  <from>
                    <xdr:col>7</xdr:col>
                    <xdr:colOff>400050</xdr:colOff>
                    <xdr:row>31</xdr:row>
                    <xdr:rowOff>133350</xdr:rowOff>
                  </from>
                  <to>
                    <xdr:col>8</xdr:col>
                    <xdr:colOff>95250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29" name="Check Box 361">
              <controlPr defaultSize="0" autoFill="0" autoLine="0" autoPict="0">
                <anchor moveWithCells="1">
                  <from>
                    <xdr:col>7</xdr:col>
                    <xdr:colOff>419100</xdr:colOff>
                    <xdr:row>33</xdr:row>
                    <xdr:rowOff>142875</xdr:rowOff>
                  </from>
                  <to>
                    <xdr:col>8</xdr:col>
                    <xdr:colOff>114300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30" name="Check Box 363">
              <controlPr defaultSize="0" autoFill="0" autoLine="0" autoPict="0">
                <anchor moveWithCells="1">
                  <from>
                    <xdr:col>7</xdr:col>
                    <xdr:colOff>419100</xdr:colOff>
                    <xdr:row>34</xdr:row>
                    <xdr:rowOff>142875</xdr:rowOff>
                  </from>
                  <to>
                    <xdr:col>8</xdr:col>
                    <xdr:colOff>114300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31" name="Check Box 365">
              <controlPr defaultSize="0" autoFill="0" autoLine="0" autoPict="0">
                <anchor moveWithCells="1">
                  <from>
                    <xdr:col>7</xdr:col>
                    <xdr:colOff>419100</xdr:colOff>
                    <xdr:row>35</xdr:row>
                    <xdr:rowOff>142875</xdr:rowOff>
                  </from>
                  <to>
                    <xdr:col>8</xdr:col>
                    <xdr:colOff>114300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32" name="Check Box 368">
              <controlPr defaultSize="0" autoFill="0" autoLine="0" autoPict="0">
                <anchor moveWithCells="1">
                  <from>
                    <xdr:col>7</xdr:col>
                    <xdr:colOff>419100</xdr:colOff>
                    <xdr:row>38</xdr:row>
                    <xdr:rowOff>142875</xdr:rowOff>
                  </from>
                  <to>
                    <xdr:col>8</xdr:col>
                    <xdr:colOff>114300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33" name="Check Box 371">
              <controlPr defaultSize="0" autoFill="0" autoLine="0" autoPict="0">
                <anchor moveWithCells="1">
                  <from>
                    <xdr:col>7</xdr:col>
                    <xdr:colOff>419100</xdr:colOff>
                    <xdr:row>39</xdr:row>
                    <xdr:rowOff>152400</xdr:rowOff>
                  </from>
                  <to>
                    <xdr:col>8</xdr:col>
                    <xdr:colOff>114300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34" name="Check Box 374">
              <controlPr defaultSize="0" autoFill="0" autoLine="0" autoPict="0">
                <anchor moveWithCells="1">
                  <from>
                    <xdr:col>7</xdr:col>
                    <xdr:colOff>419100</xdr:colOff>
                    <xdr:row>40</xdr:row>
                    <xdr:rowOff>142875</xdr:rowOff>
                  </from>
                  <to>
                    <xdr:col>8</xdr:col>
                    <xdr:colOff>114300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35" name="Check Box 379">
              <controlPr defaultSize="0" autoFill="0" autoLine="0" autoPict="0">
                <anchor moveWithCells="1">
                  <from>
                    <xdr:col>7</xdr:col>
                    <xdr:colOff>419100</xdr:colOff>
                    <xdr:row>41</xdr:row>
                    <xdr:rowOff>142875</xdr:rowOff>
                  </from>
                  <to>
                    <xdr:col>8</xdr:col>
                    <xdr:colOff>114300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36" name="Check Box 383">
              <controlPr defaultSize="0" autoFill="0" autoLine="0" autoPict="0">
                <anchor moveWithCells="1">
                  <from>
                    <xdr:col>7</xdr:col>
                    <xdr:colOff>419100</xdr:colOff>
                    <xdr:row>35</xdr:row>
                    <xdr:rowOff>142875</xdr:rowOff>
                  </from>
                  <to>
                    <xdr:col>8</xdr:col>
                    <xdr:colOff>114300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37" name="Check Box 384">
              <controlPr defaultSize="0" autoFill="0" autoLine="0" autoPict="0">
                <anchor moveWithCells="1">
                  <from>
                    <xdr:col>7</xdr:col>
                    <xdr:colOff>409575</xdr:colOff>
                    <xdr:row>36</xdr:row>
                    <xdr:rowOff>142875</xdr:rowOff>
                  </from>
                  <to>
                    <xdr:col>8</xdr:col>
                    <xdr:colOff>104775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38" name="Check Box 385">
              <controlPr defaultSize="0" autoFill="0" autoLine="0" autoPict="0">
                <anchor moveWithCells="1">
                  <from>
                    <xdr:col>7</xdr:col>
                    <xdr:colOff>409575</xdr:colOff>
                    <xdr:row>37</xdr:row>
                    <xdr:rowOff>152400</xdr:rowOff>
                  </from>
                  <to>
                    <xdr:col>8</xdr:col>
                    <xdr:colOff>104775</xdr:colOff>
                    <xdr:row>39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apas2"/>
  <dimension ref="A4:A32"/>
  <sheetViews>
    <sheetView workbookViewId="0">
      <selection activeCell="A32" sqref="A32:A33"/>
    </sheetView>
  </sheetViews>
  <sheetFormatPr defaultRowHeight="15" x14ac:dyDescent="0.25"/>
  <sheetData>
    <row r="4" ht="15" customHeight="1" x14ac:dyDescent="0.25"/>
    <row r="5" ht="15" customHeight="1" x14ac:dyDescent="0.25"/>
    <row r="6" ht="15" customHeight="1" x14ac:dyDescent="0.25"/>
    <row r="8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6" ht="15" customHeight="1" x14ac:dyDescent="0.25"/>
    <row r="19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apas4"/>
  <dimension ref="A1"/>
  <sheetViews>
    <sheetView workbookViewId="0">
      <selection activeCell="I17" sqref="I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Romas_U</dc:creator>
  <cp:lastModifiedBy>Jūratė Normantienė</cp:lastModifiedBy>
  <cp:lastPrinted>2023-04-14T10:00:11Z</cp:lastPrinted>
  <dcterms:created xsi:type="dcterms:W3CDTF">2011-05-17T07:11:52Z</dcterms:created>
  <dcterms:modified xsi:type="dcterms:W3CDTF">2024-04-26T09:38:05Z</dcterms:modified>
</cp:coreProperties>
</file>